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BA057880-C216-478F-90FB-9B3C3FC57730}" xr6:coauthVersionLast="47" xr6:coauthVersionMax="47" xr10:uidLastSave="{00000000-0000-0000-0000-000000000000}"/>
  <bookViews>
    <workbookView xWindow="28680" yWindow="-120" windowWidth="29040" windowHeight="15990" tabRatio="7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AM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CO34" i="10"/>
  <c r="CO35" i="10" s="1"/>
  <c r="CO36" i="10" s="1"/>
</calcChain>
</file>

<file path=xl/sharedStrings.xml><?xml version="1.0" encoding="utf-8"?>
<sst xmlns="http://schemas.openxmlformats.org/spreadsheetml/2006/main" count="1181" uniqueCount="573">
  <si>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</si>
  <si>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</si>
  <si>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</si>
  <si>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</si>
  <si>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</si>
  <si>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</si>
  <si>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</si>
  <si>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</si>
  <si>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</si>
  <si>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</si>
  <si>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</si>
  <si>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</si>
  <si>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</si>
  <si>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</si>
  <si>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</si>
  <si>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</si>
  <si>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</si>
  <si>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</si>
  <si>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</si>
  <si>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</si>
  <si>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</si>
  <si>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</si>
  <si>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</si>
  <si>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</si>
  <si>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</si>
  <si>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</si>
  <si>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</si>
  <si>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</si>
  <si>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</si>
  <si>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</si>
  <si>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</si>
  <si>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</si>
  <si>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</si>
  <si>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</si>
  <si>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</si>
  <si>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</si>
  <si>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</si>
  <si>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</si>
  <si>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</si>
  <si>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</si>
  <si>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</si>
  <si>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</si>
  <si>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</si>
  <si>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</si>
  <si>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</si>
  <si>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</si>
  <si>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</si>
  <si>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</si>
  <si>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</si>
  <si>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</si>
  <si>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</si>
  <si>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</si>
  <si>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</si>
  <si>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</si>
  <si>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</si>
  <si>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</si>
  <si>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</si>
  <si>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</si>
  <si>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</si>
  <si>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</si>
  <si>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</si>
  <si>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</si>
  <si>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</si>
  <si>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</si>
  <si>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</si>
  <si>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</si>
  <si>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</si>
  <si>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</si>
  <si>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</si>
  <si>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</si>
  <si>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</si>
  <si>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</si>
  <si>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</si>
  <si>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</si>
  <si>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</si>
  <si>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</si>
  <si>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</si>
  <si>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</si>
  <si>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</si>
  <si>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</si>
  <si>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</si>
  <si>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</si>
  <si>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</si>
  <si>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</si>
  <si>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</si>
  <si>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</si>
  <si>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</si>
  <si>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</si>
  <si>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</si>
  <si>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</si>
  <si>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</si>
  <si>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</si>
  <si>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</si>
  <si>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</si>
  <si>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玉村町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</si>
  <si>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</si>
  <si>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</si>
  <si>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</si>
  <si>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</si>
  <si>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</si>
  <si>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</si>
  <si>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</si>
  <si>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</si>
  <si>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</si>
  <si>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</si>
  <si>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</si>
  <si>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</si>
  <si>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</si>
  <si>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</si>
  <si>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</si>
  <si>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</si>
  <si>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</si>
  <si>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</si>
  <si>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</si>
  <si>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</si>
  <si>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</si>
  <si>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</si>
  <si>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</si>
  <si>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</si>
  <si>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</si>
  <si>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</si>
  <si>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</si>
  <si>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</si>
  <si>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</si>
  <si>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</si>
  <si>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</si>
  <si>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</si>
  <si>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</si>
  <si>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</si>
  <si>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</si>
  <si>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</si>
  <si>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</si>
  <si>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</si>
  <si>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</si>
  <si>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</si>
  <si>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</si>
  <si>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</si>
  <si>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</si>
  <si>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</si>
  <si>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</si>
  <si>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</si>
  <si>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</si>
  <si>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</si>
  <si>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</si>
  <si>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</si>
  <si>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</si>
  <si>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</si>
  <si>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</si>
  <si>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</si>
  <si>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</si>
  <si>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</si>
  <si>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</si>
  <si>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</si>
  <si>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</si>
  <si>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</si>
  <si>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</si>
  <si>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</si>
  <si>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</si>
  <si>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</si>
  <si>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</si>
  <si>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</si>
  <si>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</si>
  <si>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</si>
  <si>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</si>
  <si>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</si>
  <si>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</si>
  <si>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</si>
  <si>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</si>
  <si>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</si>
  <si>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</si>
  <si>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</si>
  <si>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</si>
  <si>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</si>
  <si>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</si>
  <si>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</si>
  <si>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</si>
  <si>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</si>
  <si>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</si>
  <si>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</si>
  <si>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</si>
  <si>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</si>
  <si>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</si>
  <si>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</si>
  <si>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</si>
  <si>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</si>
  <si>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</si>
  <si>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</si>
  <si>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</si>
  <si>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</si>
  <si>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</si>
  <si>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</si>
  <si>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</si>
  <si>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</si>
  <si>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</si>
  <si>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</si>
  <si>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</si>
  <si>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</si>
  <si>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</si>
  <si>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</si>
  <si>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</si>
  <si>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</si>
  <si>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</si>
  <si>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</si>
  <si>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群馬県玉村町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</si>
  <si>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</si>
  <si>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</si>
  <si>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</si>
  <si>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</si>
  <si>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</si>
  <si>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</si>
  <si>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</si>
  <si>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</si>
  <si>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</si>
  <si>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</si>
  <si>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</si>
  <si>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</si>
  <si>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</si>
  <si>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</si>
  <si>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</si>
  <si>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</si>
  <si>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</si>
  <si>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</si>
  <si>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</si>
  <si>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</si>
  <si>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</si>
  <si>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</si>
  <si>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</si>
  <si>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</si>
  <si>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</si>
  <si>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</si>
  <si>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</si>
  <si>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</si>
  <si>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</si>
  <si>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</si>
  <si>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</si>
  <si>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</si>
  <si>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</si>
  <si>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</si>
  <si>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</si>
  <si>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</si>
  <si>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</si>
  <si>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</si>
  <si>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</si>
  <si>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</si>
  <si>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</si>
  <si>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</si>
  <si>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</si>
  <si>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</si>
  <si>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</si>
  <si>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</si>
  <si>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</si>
  <si>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</si>
  <si>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</si>
  <si>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</si>
  <si>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</si>
  <si>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</si>
  <si>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</si>
  <si>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</si>
  <si>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</si>
  <si>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</si>
  <si>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</si>
  <si>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</si>
  <si>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</si>
  <si>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</si>
  <si>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</si>
  <si>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</si>
  <si>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</si>
  <si>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</si>
  <si>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</si>
  <si>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</si>
  <si>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</si>
  <si>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</si>
  <si>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</si>
  <si>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</si>
  <si>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</si>
  <si>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</si>
  <si>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</si>
  <si>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</si>
  <si>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</si>
  <si>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</si>
  <si>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</si>
  <si>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</si>
  <si>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</si>
  <si>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</si>
  <si>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</si>
  <si>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</si>
  <si>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</si>
  <si>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</si>
  <si>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</si>
  <si>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</si>
  <si>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</si>
  <si>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</si>
  <si>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</si>
  <si>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</si>
  <si>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</si>
  <si>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</si>
  <si>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</si>
  <si>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</si>
  <si>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</si>
  <si>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</si>
  <si>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</si>
  <si>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</si>
  <si>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</si>
  <si>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</si>
  <si>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</si>
  <si>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</si>
  <si>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</si>
  <si>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</si>
  <si>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</si>
  <si>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</si>
  <si>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</si>
  <si>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</si>
  <si>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</si>
  <si>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</si>
  <si>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</si>
  <si>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</si>
  <si>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</si>
  <si>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</si>
  <si>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</si>
  <si>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</si>
  <si>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</si>
  <si>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</si>
  <si>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</si>
  <si>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</si>
  <si>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</si>
  <si>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</si>
  <si>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</si>
  <si>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</si>
  <si>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</si>
  <si>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</si>
  <si>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</si>
  <si>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</si>
  <si>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</si>
  <si>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</si>
  <si>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</si>
  <si>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</si>
  <si>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</si>
  <si>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</si>
  <si>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</si>
  <si>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</si>
  <si>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</si>
  <si>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</si>
  <si>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</si>
  <si>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</si>
  <si>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</si>
  <si>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</si>
  <si>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</si>
  <si>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</si>
  <si>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</si>
  <si>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</si>
  <si>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</si>
  <si>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</si>
  <si>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</si>
  <si>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</si>
  <si>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群馬県玉村町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</si>
  <si>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</si>
  <si>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</si>
  <si>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</si>
  <si>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</si>
  <si>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</si>
  <si>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</si>
  <si>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</si>
  <si>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</si>
  <si>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</si>
  <si>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</si>
  <si>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</si>
  <si>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</si>
  <si>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</si>
  <si>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</si>
  <si>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</si>
  <si>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</si>
  <si>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</si>
  <si>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</si>
  <si>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</si>
  <si>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</si>
  <si>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</si>
  <si>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</si>
  <si>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</si>
  <si>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</si>
  <si>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</si>
  <si>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</si>
  <si>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</si>
  <si>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</si>
  <si>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</si>
  <si>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</si>
  <si>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</si>
  <si>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</si>
  <si>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</si>
  <si>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</si>
  <si>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</si>
  <si>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</si>
  <si>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</si>
  <si>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</si>
  <si>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</si>
  <si>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</si>
  <si>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</si>
  <si>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</si>
  <si>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</si>
  <si>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</si>
  <si>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</si>
  <si>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</si>
  <si>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</si>
  <si>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</si>
  <si>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</si>
  <si>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</si>
  <si>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</si>
  <si>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</si>
  <si>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</si>
  <si>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</si>
  <si>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</si>
  <si>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</si>
  <si>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</si>
  <si>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</si>
  <si>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</si>
  <si>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</si>
  <si>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</si>
  <si>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</si>
  <si>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</si>
  <si>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</si>
  <si>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</si>
  <si>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</si>
  <si>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</si>
  <si>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</si>
  <si>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</si>
  <si>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</si>
  <si>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</si>
  <si>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</si>
  <si>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</si>
  <si>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</si>
  <si>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</si>
  <si>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</si>
  <si>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</si>
  <si>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</si>
  <si>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</si>
  <si>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</si>
  <si>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</si>
  <si>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</si>
  <si>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</si>
  <si>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</si>
  <si>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</si>
  <si>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</si>
  <si>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</si>
  <si>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</si>
  <si>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</si>
  <si>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</si>
  <si>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</si>
  <si>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</si>
  <si>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</si>
  <si>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</si>
  <si>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</si>
  <si>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</si>
  <si>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</si>
  <si>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</si>
  <si>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</si>
  <si>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</si>
  <si>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</si>
  <si>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</si>
  <si>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</si>
  <si>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</si>
  <si>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</si>
  <si>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</si>
  <si>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</si>
  <si>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</si>
  <si>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</si>
  <si>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</si>
  <si>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</si>
  <si>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</si>
  <si>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</si>
  <si>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</si>
  <si>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</si>
  <si>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</si>
  <si>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</si>
  <si>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</si>
  <si>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</si>
  <si>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</si>
  <si>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</si>
  <si>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</si>
  <si>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</si>
  <si>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</si>
  <si>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</si>
  <si>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</si>
  <si>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</si>
  <si>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</si>
  <si>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</si>
  <si>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</si>
  <si>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</si>
  <si>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</si>
  <si>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</si>
  <si>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</si>
  <si>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</si>
  <si>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</si>
  <si>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</si>
  <si>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</si>
  <si>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</si>
  <si>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</si>
  <si>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</si>
  <si>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</si>
  <si>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</si>
  <si>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</si>
  <si>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</si>
  <si>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</si>
  <si>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</si>
  <si>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</si>
  <si>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</si>
  <si>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</si>
  <si>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</si>
  <si>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</si>
  <si>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</si>
  <si>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</si>
  <si>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</si>
  <si>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</si>
  <si>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</si>
  <si>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</si>
  <si>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</si>
  <si>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</si>
  <si>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</si>
  <si>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</si>
  <si>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</si>
  <si>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</si>
  <si>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</si>
  <si>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</si>
  <si>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</si>
  <si>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</si>
  <si>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</si>
  <si>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</si>
  <si>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</si>
  <si>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</si>
  <si>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</si>
  <si>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</si>
  <si>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</si>
  <si>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2.09</t>
  </si>
  <si>
    <t>▲ 11.98</t>
  </si>
  <si>
    <t>水道事業会計</t>
  </si>
  <si>
    <t>一般会計</t>
  </si>
  <si>
    <t>介護保険特別会計</t>
  </si>
  <si>
    <t>下水道事業会計</t>
  </si>
  <si>
    <t>国民健康保険特別会計</t>
  </si>
  <si>
    <t>後期高齢者医療特別会計</t>
  </si>
  <si>
    <t>介護予防サービス事業特別会計</t>
  </si>
  <si>
    <t>その他会計（赤字）</t>
  </si>
  <si>
    <t>その他会計（黒字）</t>
  </si>
  <si>
    <t>R01</t>
    <phoneticPr fontId="5"/>
  </si>
  <si>
    <t>R02</t>
    <phoneticPr fontId="5"/>
  </si>
  <si>
    <t>R03</t>
    <phoneticPr fontId="5"/>
  </si>
  <si>
    <t>R04</t>
    <phoneticPr fontId="5"/>
  </si>
  <si>
    <t>R05</t>
    <phoneticPr fontId="5"/>
  </si>
  <si>
    <t>　　　　－</t>
  </si>
  <si>
    <t>－</t>
  </si>
  <si>
    <t>－</t>
    <phoneticPr fontId="2"/>
  </si>
  <si>
    <t>群馬県市町村会館管理組合</t>
  </si>
  <si>
    <t>群馬県市町村総合事務組合</t>
  </si>
  <si>
    <t>群馬県後期高齢者医療広域連合（一般会計）</t>
  </si>
  <si>
    <t>群馬県後期高齢者医療広域連合（事業会計）</t>
  </si>
  <si>
    <t>玉村町農業公社</t>
  </si>
  <si>
    <t>玉村町文化振興財団</t>
  </si>
  <si>
    <t>玉村町土地開発公社</t>
  </si>
  <si>
    <t>○</t>
    <phoneticPr fontId="2"/>
  </si>
  <si>
    <t>都市計画事業基金</t>
  </si>
  <si>
    <t>ふるさと創生基金</t>
  </si>
  <si>
    <t>学校教育施設整備基金</t>
    <rPh sb="0" eb="2">
      <t>ガッコウ</t>
    </rPh>
    <rPh sb="2" eb="4">
      <t>キョウイク</t>
    </rPh>
    <rPh sb="4" eb="6">
      <t>シセツ</t>
    </rPh>
    <rPh sb="6" eb="8">
      <t>セイビ</t>
    </rPh>
    <rPh sb="8" eb="10">
      <t>キキン</t>
    </rPh>
    <phoneticPr fontId="2"/>
  </si>
  <si>
    <t>地域福祉基金</t>
  </si>
  <si>
    <t>田中奨学基金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</si>
  <si>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</si>
  <si>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</si>
  <si>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color theme="1"/>
        <rFont val="ＭＳ Ｐゴシック"/>
        <family val="3"/>
        <charset val="128"/>
      </rPr>
      <t>将来負担比率については、地方債現在高の減少により前年度に引き続き算定されなかった。元利償還金が基準財政需要額に算入される地方債借入れに務めていることに加え、既発債の償還終了によるものである。</t>
    </r>
    <r>
      <rPr>
        <sz val="11"/>
        <color rgb="FFFF0000"/>
        <rFont val="ＭＳ Ｐゴシック"/>
        <family val="3"/>
        <charset val="128"/>
      </rPr>
      <t xml:space="preserve">
</t>
    </r>
    <r>
      <rPr>
        <sz val="11"/>
        <color theme="1"/>
        <rFont val="ＭＳ Ｐゴシック"/>
        <family val="3"/>
        <charset val="128"/>
      </rPr>
      <t>　有形固定資産減価償却率については、、年々上昇傾向にあり、令和5年度に類似団体内平均値を上回る結果となった。公共施設の老朽化が進み、その対応は喫緊の課題となっているが、各公共施設等の「個別施設計画」に基づき、財政負担の軽減を念頭に置きながら老朽化対策に積極的に取り組んでいく。</t>
    </r>
    <rPh sb="42" eb="47">
      <t>ガンリショウカンキン</t>
    </rPh>
    <rPh sb="48" eb="55">
      <t>キジュンザイセイジュヨウガク</t>
    </rPh>
    <rPh sb="56" eb="58">
      <t>サンニュウ</t>
    </rPh>
    <rPh sb="61" eb="64">
      <t>チホウサイ</t>
    </rPh>
    <rPh sb="64" eb="66">
      <t>カリイレ</t>
    </rPh>
    <rPh sb="68" eb="69">
      <t>ツト</t>
    </rPh>
    <rPh sb="76" eb="77">
      <t>クワ</t>
    </rPh>
    <rPh sb="79" eb="82">
      <t>キハツサイ</t>
    </rPh>
    <rPh sb="126" eb="128">
      <t>レイワ</t>
    </rPh>
    <rPh sb="129" eb="131">
      <t>ネンド</t>
    </rPh>
    <rPh sb="141" eb="143">
      <t>ウワマワ</t>
    </rPh>
    <rPh sb="144" eb="146">
      <t>ケッカ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</si>
  <si>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</si>
  <si>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</si>
  <si>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</si>
  <si>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</si>
  <si>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</si>
  <si>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</si>
  <si>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将来負担比率については、地方債現在高の減少により前年度に引き続き算定されなかった。
　実質公債費比率は類似団体内と比較して低い水準にあり、比較すると3.7ポイント低い3.1％を示し、対前年度比0.4ポイント下降した。その要因は、平成24年度借入のクリーンセンター長寿命化工事、平成14年度借入の第１保育所整備事業(社会福祉施設整備事業)等に係る既発債の償還が終了したことによる。今後も公債費等義務的経費の削減を中心とする行財政改革を進め、財政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</si>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</sst>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4A8E6D-FFB0-4C57-BF03-1CF6EBBF75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EBE0-4330-AA08-14D5F7FFCE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30108</c:v>
                </c:pt>
                <c:pt idx="1">
                  <c:v>27403</c:v>
                </c:pt>
                <c:pt idx="2">
                  <c:v>48776</c:v>
                </c:pt>
                <c:pt idx="3">
                  <c:v>26620</c:v>
                </c:pt>
                <c:pt idx="4">
                  <c:v>20932</c:v>
                </c:pt>
              </c:numCache>
            </c:numRef>
          </c:val>
          <c:smooth val="0"/>
          <c:extLst>
            <c:ext xmlns:c16="http://schemas.microsoft.com/office/drawing/2014/chart" uri="{C3380CC4-5D6E-409C-BE32-E72D297353CC}">
              <c16:uniqueId val="{00000001-EBE0-4330-AA08-14D5F7FFCE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9.01</c:v>
                </c:pt>
                <c:pt idx="1">
                  <c:v>10.94</c:v>
                </c:pt>
                <c:pt idx="2">
                  <c:v>11.03</c:v>
                </c:pt>
                <c:pt idx="3">
                  <c:v>11.68</c:v>
                </c:pt>
                <c:pt idx="4">
                  <c:v>6.72</c:v>
                </c:pt>
              </c:numCache>
            </c:numRef>
          </c:val>
          <c:extLst>
            <c:ext xmlns:c16="http://schemas.microsoft.com/office/drawing/2014/chart" uri="{C3380CC4-5D6E-409C-BE32-E72D297353CC}">
              <c16:uniqueId val="{00000000-56F8-407E-8F4F-F56DB8639E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23.94</c:v>
                </c:pt>
                <c:pt idx="1">
                  <c:v>22.14</c:v>
                </c:pt>
                <c:pt idx="2">
                  <c:v>26.47</c:v>
                </c:pt>
                <c:pt idx="3">
                  <c:v>34.1</c:v>
                </c:pt>
                <c:pt idx="4">
                  <c:v>31.09</c:v>
                </c:pt>
              </c:numCache>
            </c:numRef>
          </c:val>
          <c:extLst>
            <c:ext xmlns:c16="http://schemas.microsoft.com/office/drawing/2014/chart" uri="{C3380CC4-5D6E-409C-BE32-E72D297353CC}">
              <c16:uniqueId val="{00000001-56F8-407E-8F4F-F56DB8639E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4.03</c:v>
                </c:pt>
                <c:pt idx="1">
                  <c:v>-2.09</c:v>
                </c:pt>
                <c:pt idx="2">
                  <c:v>0.56000000000000005</c:v>
                </c:pt>
                <c:pt idx="3">
                  <c:v>1.67</c:v>
                </c:pt>
                <c:pt idx="4">
                  <c:v>-11.98</c:v>
                </c:pt>
              </c:numCache>
            </c:numRef>
          </c:val>
          <c:smooth val="0"/>
          <c:extLst>
            <c:ext xmlns:c16="http://schemas.microsoft.com/office/drawing/2014/chart" uri="{C3380CC4-5D6E-409C-BE32-E72D297353CC}">
              <c16:uniqueId val="{00000002-56F8-407E-8F4F-F56DB8639E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74-4214-9BC2-B2E674EDD3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74-4214-9BC2-B2E674EDD3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74-4214-9BC2-B2E674EDD32A}"/>
            </c:ext>
          </c:extLst>
        </c:ser>
        <c:ser>
          <c:idx val="3"/>
          <c:order val="3"/>
          <c:tx>
            <c:strRef>
              <c:f>データシート!$A$30</c:f>
              <c:strCache>
                <c:ptCount val="1"/>
                <c:pt idx="0">
                  <c:v>介護予防サービス事業特別会計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74-4214-9BC2-B2E674EDD32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8674-4214-9BC2-B2E674EDD32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2.06</c:v>
                </c:pt>
                <c:pt idx="2">
                  <c:v>#N/A</c:v>
                </c:pt>
                <c:pt idx="3">
                  <c:v>1.86</c:v>
                </c:pt>
                <c:pt idx="4">
                  <c:v>#N/A</c:v>
                </c:pt>
                <c:pt idx="5">
                  <c:v>2.3199999999999998</c:v>
                </c:pt>
                <c:pt idx="6">
                  <c:v>#N/A</c:v>
                </c:pt>
                <c:pt idx="7">
                  <c:v>1.79</c:v>
                </c:pt>
                <c:pt idx="8">
                  <c:v>#N/A</c:v>
                </c:pt>
                <c:pt idx="9">
                  <c:v>0.84</c:v>
                </c:pt>
              </c:numCache>
            </c:numRef>
          </c:val>
          <c:extLst>
            <c:ext xmlns:c16="http://schemas.microsoft.com/office/drawing/2014/chart" uri="{C3380CC4-5D6E-409C-BE32-E72D297353CC}">
              <c16:uniqueId val="{00000005-8674-4214-9BC2-B2E674EDD32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1.24</c:v>
                </c:pt>
                <c:pt idx="4">
                  <c:v>#N/A</c:v>
                </c:pt>
                <c:pt idx="5">
                  <c:v>1.38</c:v>
                </c:pt>
                <c:pt idx="6">
                  <c:v>#N/A</c:v>
                </c:pt>
                <c:pt idx="7">
                  <c:v>1.42</c:v>
                </c:pt>
                <c:pt idx="8">
                  <c:v>#N/A</c:v>
                </c:pt>
                <c:pt idx="9">
                  <c:v>1.26</c:v>
                </c:pt>
              </c:numCache>
            </c:numRef>
          </c:val>
          <c:extLst>
            <c:ext xmlns:c16="http://schemas.microsoft.com/office/drawing/2014/chart" uri="{C3380CC4-5D6E-409C-BE32-E72D297353CC}">
              <c16:uniqueId val="{00000006-8674-4214-9BC2-B2E674EDD32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c:v>
                </c:pt>
                <c:pt idx="2">
                  <c:v>#N/A</c:v>
                </c:pt>
                <c:pt idx="3">
                  <c:v>3.15</c:v>
                </c:pt>
                <c:pt idx="4">
                  <c:v>#N/A</c:v>
                </c:pt>
                <c:pt idx="5">
                  <c:v>3.49</c:v>
                </c:pt>
                <c:pt idx="6">
                  <c:v>#N/A</c:v>
                </c:pt>
                <c:pt idx="7">
                  <c:v>3.82</c:v>
                </c:pt>
                <c:pt idx="8">
                  <c:v>#N/A</c:v>
                </c:pt>
                <c:pt idx="9">
                  <c:v>4.17</c:v>
                </c:pt>
              </c:numCache>
            </c:numRef>
          </c:val>
          <c:extLst>
            <c:ext xmlns:c16="http://schemas.microsoft.com/office/drawing/2014/chart" uri="{C3380CC4-5D6E-409C-BE32-E72D297353CC}">
              <c16:uniqueId val="{00000007-8674-4214-9BC2-B2E674EDD3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9.01</c:v>
                </c:pt>
                <c:pt idx="2">
                  <c:v>#N/A</c:v>
                </c:pt>
                <c:pt idx="3">
                  <c:v>10.94</c:v>
                </c:pt>
                <c:pt idx="4">
                  <c:v>#N/A</c:v>
                </c:pt>
                <c:pt idx="5">
                  <c:v>11.03</c:v>
                </c:pt>
                <c:pt idx="6">
                  <c:v>#N/A</c:v>
                </c:pt>
                <c:pt idx="7">
                  <c:v>11.68</c:v>
                </c:pt>
                <c:pt idx="8">
                  <c:v>#N/A</c:v>
                </c:pt>
                <c:pt idx="9">
                  <c:v>6.71</c:v>
                </c:pt>
              </c:numCache>
            </c:numRef>
          </c:val>
          <c:extLst>
            <c:ext xmlns:c16="http://schemas.microsoft.com/office/drawing/2014/chart" uri="{C3380CC4-5D6E-409C-BE32-E72D297353CC}">
              <c16:uniqueId val="{00000008-8674-4214-9BC2-B2E674EDD3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10.69</c:v>
                </c:pt>
                <c:pt idx="2">
                  <c:v>#N/A</c:v>
                </c:pt>
                <c:pt idx="3">
                  <c:v>10.37</c:v>
                </c:pt>
                <c:pt idx="4">
                  <c:v>#N/A</c:v>
                </c:pt>
                <c:pt idx="5">
                  <c:v>9.89</c:v>
                </c:pt>
                <c:pt idx="6">
                  <c:v>#N/A</c:v>
                </c:pt>
                <c:pt idx="7">
                  <c:v>10.1</c:v>
                </c:pt>
                <c:pt idx="8">
                  <c:v>#N/A</c:v>
                </c:pt>
                <c:pt idx="9">
                  <c:v>9.92</c:v>
                </c:pt>
              </c:numCache>
            </c:numRef>
          </c:val>
          <c:extLst>
            <c:ext xmlns:c16="http://schemas.microsoft.com/office/drawing/2014/chart" uri="{C3380CC4-5D6E-409C-BE32-E72D297353CC}">
              <c16:uniqueId val="{00000009-8674-4214-9BC2-B2E674EDD3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981</c:v>
                </c:pt>
                <c:pt idx="5">
                  <c:v>935</c:v>
                </c:pt>
                <c:pt idx="8">
                  <c:v>922</c:v>
                </c:pt>
                <c:pt idx="11">
                  <c:v>939</c:v>
                </c:pt>
                <c:pt idx="14">
                  <c:v>930</c:v>
                </c:pt>
              </c:numCache>
            </c:numRef>
          </c:val>
          <c:extLst>
            <c:ext xmlns:c16="http://schemas.microsoft.com/office/drawing/2014/chart" uri="{C3380CC4-5D6E-409C-BE32-E72D297353CC}">
              <c16:uniqueId val="{00000000-F5CD-4062-A641-5105AB1582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CD-4062-A641-5105AB1582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CD-4062-A641-5105AB1582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CD-4062-A641-5105AB1582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334</c:v>
                </c:pt>
                <c:pt idx="3">
                  <c:v>297</c:v>
                </c:pt>
                <c:pt idx="6">
                  <c:v>284</c:v>
                </c:pt>
                <c:pt idx="9">
                  <c:v>279</c:v>
                </c:pt>
                <c:pt idx="12">
                  <c:v>276</c:v>
                </c:pt>
              </c:numCache>
            </c:numRef>
          </c:val>
          <c:extLst>
            <c:ext xmlns:c16="http://schemas.microsoft.com/office/drawing/2014/chart" uri="{C3380CC4-5D6E-409C-BE32-E72D297353CC}">
              <c16:uniqueId val="{00000004-F5CD-4062-A641-5105AB1582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CD-4062-A641-5105AB1582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CD-4062-A641-5105AB1582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902</c:v>
                </c:pt>
                <c:pt idx="3">
                  <c:v>896</c:v>
                </c:pt>
                <c:pt idx="6">
                  <c:v>900</c:v>
                </c:pt>
                <c:pt idx="9">
                  <c:v>880</c:v>
                </c:pt>
                <c:pt idx="12">
                  <c:v>847</c:v>
                </c:pt>
              </c:numCache>
            </c:numRef>
          </c:val>
          <c:extLst>
            <c:ext xmlns:c16="http://schemas.microsoft.com/office/drawing/2014/chart" uri="{C3380CC4-5D6E-409C-BE32-E72D297353CC}">
              <c16:uniqueId val="{00000007-F5CD-4062-A641-5105AB1582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255</c:v>
                </c:pt>
                <c:pt idx="2">
                  <c:v>#N/A</c:v>
                </c:pt>
                <c:pt idx="3">
                  <c:v>#N/A</c:v>
                </c:pt>
                <c:pt idx="4">
                  <c:v>258</c:v>
                </c:pt>
                <c:pt idx="5">
                  <c:v>#N/A</c:v>
                </c:pt>
                <c:pt idx="6">
                  <c:v>#N/A</c:v>
                </c:pt>
                <c:pt idx="7">
                  <c:v>262</c:v>
                </c:pt>
                <c:pt idx="8">
                  <c:v>#N/A</c:v>
                </c:pt>
                <c:pt idx="9">
                  <c:v>#N/A</c:v>
                </c:pt>
                <c:pt idx="10">
                  <c:v>220</c:v>
                </c:pt>
                <c:pt idx="11">
                  <c:v>#N/A</c:v>
                </c:pt>
                <c:pt idx="12">
                  <c:v>#N/A</c:v>
                </c:pt>
                <c:pt idx="13">
                  <c:v>193</c:v>
                </c:pt>
                <c:pt idx="14">
                  <c:v>#N/A</c:v>
                </c:pt>
              </c:numCache>
            </c:numRef>
          </c:val>
          <c:smooth val="0"/>
          <c:extLst>
            <c:ext xmlns:c16="http://schemas.microsoft.com/office/drawing/2014/chart" uri="{C3380CC4-5D6E-409C-BE32-E72D297353CC}">
              <c16:uniqueId val="{00000008-F5CD-4062-A641-5105AB1582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11256</c:v>
                </c:pt>
                <c:pt idx="5">
                  <c:v>11185</c:v>
                </c:pt>
                <c:pt idx="8">
                  <c:v>11304</c:v>
                </c:pt>
                <c:pt idx="11">
                  <c:v>10951</c:v>
                </c:pt>
                <c:pt idx="14">
                  <c:v>10418</c:v>
                </c:pt>
              </c:numCache>
            </c:numRef>
          </c:val>
          <c:extLst>
            <c:ext xmlns:c16="http://schemas.microsoft.com/office/drawing/2014/chart" uri="{C3380CC4-5D6E-409C-BE32-E72D297353CC}">
              <c16:uniqueId val="{00000000-5DF7-4348-91A4-713C1A7579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740</c:v>
                </c:pt>
                <c:pt idx="5">
                  <c:v>786</c:v>
                </c:pt>
                <c:pt idx="8">
                  <c:v>815</c:v>
                </c:pt>
                <c:pt idx="11">
                  <c:v>809</c:v>
                </c:pt>
                <c:pt idx="14">
                  <c:v>800</c:v>
                </c:pt>
              </c:numCache>
            </c:numRef>
          </c:val>
          <c:extLst>
            <c:ext xmlns:c16="http://schemas.microsoft.com/office/drawing/2014/chart" uri="{C3380CC4-5D6E-409C-BE32-E72D297353CC}">
              <c16:uniqueId val="{00000001-5DF7-4348-91A4-713C1A7579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3209</c:v>
                </c:pt>
                <c:pt idx="5">
                  <c:v>3298</c:v>
                </c:pt>
                <c:pt idx="8">
                  <c:v>4051</c:v>
                </c:pt>
                <c:pt idx="11">
                  <c:v>4867</c:v>
                </c:pt>
                <c:pt idx="14">
                  <c:v>4981</c:v>
                </c:pt>
              </c:numCache>
            </c:numRef>
          </c:val>
          <c:extLst>
            <c:ext xmlns:c16="http://schemas.microsoft.com/office/drawing/2014/chart" uri="{C3380CC4-5D6E-409C-BE32-E72D297353CC}">
              <c16:uniqueId val="{00000002-5DF7-4348-91A4-713C1A7579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F7-4348-91A4-713C1A7579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F7-4348-91A4-713C1A7579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c:v>
                </c:pt>
                <c:pt idx="3">
                  <c:v>1</c:v>
                </c:pt>
                <c:pt idx="6">
                  <c:v>0</c:v>
                </c:pt>
                <c:pt idx="9">
                  <c:v>3</c:v>
                </c:pt>
                <c:pt idx="12">
                  <c:v>5</c:v>
                </c:pt>
              </c:numCache>
            </c:numRef>
          </c:val>
          <c:extLst>
            <c:ext xmlns:c16="http://schemas.microsoft.com/office/drawing/2014/chart" uri="{C3380CC4-5D6E-409C-BE32-E72D297353CC}">
              <c16:uniqueId val="{00000005-5DF7-4348-91A4-713C1A7579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F7-4348-91A4-713C1A7579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F7-4348-91A4-713C1A7579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5201</c:v>
                </c:pt>
                <c:pt idx="3">
                  <c:v>5376</c:v>
                </c:pt>
                <c:pt idx="6">
                  <c:v>5289</c:v>
                </c:pt>
                <c:pt idx="9">
                  <c:v>5088</c:v>
                </c:pt>
                <c:pt idx="12">
                  <c:v>4828</c:v>
                </c:pt>
              </c:numCache>
            </c:numRef>
          </c:val>
          <c:extLst>
            <c:ext xmlns:c16="http://schemas.microsoft.com/office/drawing/2014/chart" uri="{C3380CC4-5D6E-409C-BE32-E72D297353CC}">
              <c16:uniqueId val="{00000008-5DF7-4348-91A4-713C1A7579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F7-4348-91A4-713C1A7579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9643</c:v>
                </c:pt>
                <c:pt idx="3">
                  <c:v>9416</c:v>
                </c:pt>
                <c:pt idx="6">
                  <c:v>9989</c:v>
                </c:pt>
                <c:pt idx="9">
                  <c:v>9628</c:v>
                </c:pt>
                <c:pt idx="12">
                  <c:v>9071</c:v>
                </c:pt>
              </c:numCache>
            </c:numRef>
          </c:val>
          <c:extLst>
            <c:ext xmlns:c16="http://schemas.microsoft.com/office/drawing/2014/chart" uri="{C3380CC4-5D6E-409C-BE32-E72D297353CC}">
              <c16:uniqueId val="{0000000A-5DF7-4348-91A4-713C1A7579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F7-4348-91A4-713C1A7579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2103</c:v>
                </c:pt>
                <c:pt idx="1">
                  <c:v>2643</c:v>
                </c:pt>
                <c:pt idx="2">
                  <c:v>2503</c:v>
                </c:pt>
              </c:numCache>
            </c:numRef>
          </c:val>
          <c:extLst>
            <c:ext xmlns:c16="http://schemas.microsoft.com/office/drawing/2014/chart" uri="{C3380CC4-5D6E-409C-BE32-E72D297353CC}">
              <c16:uniqueId val="{00000000-4A16-4E8C-8BAE-5D1B592CAA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578</c:v>
                </c:pt>
                <c:pt idx="1">
                  <c:v>579</c:v>
                </c:pt>
                <c:pt idx="2">
                  <c:v>621</c:v>
                </c:pt>
              </c:numCache>
            </c:numRef>
          </c:val>
          <c:extLst>
            <c:ext xmlns:c16="http://schemas.microsoft.com/office/drawing/2014/chart" uri="{C3380CC4-5D6E-409C-BE32-E72D297353CC}">
              <c16:uniqueId val="{00000001-4A16-4E8C-8BAE-5D1B592CAA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549</c:v>
                </c:pt>
                <c:pt idx="1">
                  <c:v>725</c:v>
                </c:pt>
                <c:pt idx="2">
                  <c:v>786</c:v>
                </c:pt>
              </c:numCache>
            </c:numRef>
          </c:val>
          <c:extLst>
            <c:ext xmlns:c16="http://schemas.microsoft.com/office/drawing/2014/chart" uri="{C3380CC4-5D6E-409C-BE32-E72D297353CC}">
              <c16:uniqueId val="{00000002-4A16-4E8C-8BAE-5D1B592CAA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{447442BE-030A-4C3F-90BC-CB74D7D786A0}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22-41D8-8B34-331D5DD829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{7650B04B-2A0C-49BD-AC3B-7FA314F29727}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22-41D8-8B34-331D5DD829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{27D9193C-FC24-4967-8889-55A26B8819DC}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22-41D8-8B34-331D5DD829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{052AE72D-828F-499B-87FA-7533C4A6E3DF}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22-41D8-8B34-331D5DD829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{6D987285-38F0-4364-8018-719BEB93C081}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22-41D8-8B34-331D5DD829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{FD35C998-638A-409C-8E0E-4B130288A4A6}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22-41D8-8B34-331D5DD829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{41B3F37E-9588-4C96-9967-AEEDD4E5B372}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22-41D8-8B34-331D5DD829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{707CF9B9-7503-4C20-9698-0BC2F3F0E45A}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22-41D8-8B34-331D5DD829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{BA2977CE-DBFB-42FC-9122-1F47AE1722B6}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22-41D8-8B34-331D5DD829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60.2</c:v>
                </c:pt>
                <c:pt idx="16">
                  <c:v>60.6</c:v>
                </c:pt>
                <c:pt idx="24">
                  <c:v>62.1</c:v>
                </c:pt>
                <c:pt idx="32">
                  <c:v>63.6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22-41D8-8B34-331D5DD829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{B962E2BA-047B-401C-936F-67094071556E}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22-41D8-8B34-331D5DD829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{EF753DDD-C282-4FC8-80F5-2AD150ED1B9E}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22-41D8-8B34-331D5DD829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{A4C95BE1-F054-4523-BB06-FEB713915DF8}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22-41D8-8B34-331D5DD829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{47D60DC0-0C60-4112-BACE-3D3E25A35007}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22-41D8-8B34-331D5DD829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{D849B02F-989B-437B-8288-9F314268D90F}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22-41D8-8B34-331D5DD829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{A3BFD7C2-0EBD-4E22-B896-C88703551C8A}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22-41D8-8B34-331D5DD829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{E8698DCD-5DB0-4EE6-9792-194B09817150}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22-41D8-8B34-331D5DD829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{BB68BD18-037E-40AA-8625-E1BC5D158218}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22-41D8-8B34-331D5DD829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{562BFA48-CDAF-48D6-9A50-9264CECFFC69}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22-41D8-8B34-331D5DD829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322-41D8-8B34-331D5DD82935}"/>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{6A03B909-C002-4C50-B11B-10375462FC6E}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C6-4013-9AAA-7435E9D2E8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{48CC2832-F4AB-4F8A-85DA-84863791B8D4}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C6-4013-9AAA-7435E9D2E8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{B4859BCB-DAD9-49D4-9D47-D3175FD00806}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C6-4013-9AAA-7435E9D2E8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{0E2D4D15-C5A2-47F8-850B-292A2C9D83BD}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C6-4013-9AAA-7435E9D2E8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{174C5BF4-EF02-4B09-A842-E47C64E34E88}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C6-4013-9AAA-7435E9D2E87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{6401A8B5-A030-44F3-ABE7-764329D43AF8}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C6-4013-9AAA-7435E9D2E87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{1A803DB1-A892-404A-8359-7D29287B3036}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C6-4013-9AAA-7435E9D2E87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{A907DFDE-6CAA-4B89-B1BC-6BC12EC6653E}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C6-4013-9AAA-7435E9D2E87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{F724A238-1BAF-4CE4-B0E6-B977F48635DA}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C6-4013-9AAA-7435E9D2E8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4.3</c:v>
                </c:pt>
                <c:pt idx="16">
                  <c:v>3.8</c:v>
                </c:pt>
                <c:pt idx="24">
                  <c:v>3.5</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C6-4013-9AAA-7435E9D2E8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{270AFB64-0B3A-4ED7-8490-5F0D5702992F}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C6-4013-9AAA-7435E9D2E8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{B076AB2C-E87E-45E9-B9BA-44E231E23EA6}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C6-4013-9AAA-7435E9D2E8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{C48B3101-D178-4065-8BA9-14966C48F468}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C6-4013-9AAA-7435E9D2E8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{FE3E446B-B714-456A-9C50-865145A5FC5A}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C6-4013-9AAA-7435E9D2E8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{7D2831C2-C93B-4881-8153-0CF939E59AF2}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C6-4013-9AAA-7435E9D2E87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{ED422086-47BF-49CC-936D-DAD3B4886696}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C6-4013-9AAA-7435E9D2E87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{AB8D883C-7747-485A-940A-C2A67E9039CE}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C6-4013-9AAA-7435E9D2E87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{51FFD74E-48CE-4AA9-AAB4-91A5DECBF108}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C6-4013-9AAA-7435E9D2E87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{5EE989CF-F8BF-4AA3-A26E-3C0B73361660}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C6-4013-9AAA-7435E9D2E8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81C6-4013-9AAA-7435E9D2E87A}"/>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群馬県玉村町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一般会計の元利償還金は、今年度は前年度比で</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減となっている。主な要因としては、クリーンセンター長寿命化工事（補助＋単独）（</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借入）、第１保育所整備事業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社会福祉施設整備事業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H14</a:t>
          </a:r>
          <a:r>
            <a:rPr kumimoji="1" lang="ja-JP" altLang="en-US" sz="1200">
              <a:latin typeface="ＭＳ ゴシック" pitchFamily="49" charset="-128"/>
              <a:ea typeface="ＭＳ ゴシック" pitchFamily="49" charset="-128"/>
            </a:rPr>
            <a:t>借入）、臨時地方道整備事業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ふるさと農道分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H14</a:t>
          </a:r>
          <a:r>
            <a:rPr kumimoji="1" lang="ja-JP" altLang="en-US" sz="1200">
              <a:latin typeface="ＭＳ ゴシック" pitchFamily="49" charset="-128"/>
              <a:ea typeface="ＭＳ ゴシック" pitchFamily="49" charset="-128"/>
            </a:rPr>
            <a:t>借入）、臨時地方道整備事業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地方特定分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H19</a:t>
          </a:r>
          <a:r>
            <a:rPr kumimoji="1" lang="ja-JP" altLang="en-US" sz="1200">
              <a:latin typeface="ＭＳ ゴシック" pitchFamily="49" charset="-128"/>
              <a:ea typeface="ＭＳ ゴシック" pitchFamily="49" charset="-128"/>
            </a:rPr>
            <a:t>借入）等の償還終了が挙げられる。</a:t>
          </a:r>
        </a:p>
        <a:p>
          <a:r>
            <a:rPr kumimoji="1" lang="ja-JP" altLang="en-US" sz="1200">
              <a:latin typeface="ＭＳ ゴシック" pitchFamily="49" charset="-128"/>
              <a:ea typeface="ＭＳ ゴシック" pitchFamily="49" charset="-128"/>
            </a:rPr>
            <a:t>　公営企業債（下水道事業債）の元利償還金に対する繰入金は対前年度比で</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％の減となった。</a:t>
          </a:r>
        </a:p>
        <a:p>
          <a:r>
            <a:rPr kumimoji="1" lang="ja-JP" altLang="en-US" sz="1200">
              <a:latin typeface="ＭＳ ゴシック" pitchFamily="49" charset="-128"/>
              <a:ea typeface="ＭＳ ゴシック" pitchFamily="49" charset="-128"/>
            </a:rPr>
            <a:t>　今後も、引き続き事業を適切に選択し、過度に地方債の発行に頼ることのない財政運営を心がけることで、中長期的な公債費負担の平準化を図る</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群馬県玉村町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将来負担額である一般会計等に係る地方債の現在高は、前年度比</a:t>
          </a:r>
          <a:r>
            <a:rPr kumimoji="1" lang="en-US" altLang="ja-JP" sz="1200">
              <a:latin typeface="ＭＳ ゴシック" pitchFamily="49" charset="-128"/>
              <a:ea typeface="ＭＳ ゴシック" pitchFamily="49" charset="-128"/>
            </a:rPr>
            <a:t>5.8</a:t>
          </a:r>
          <a:r>
            <a:rPr kumimoji="1" lang="ja-JP" altLang="en-US" sz="1200">
              <a:latin typeface="ＭＳ ゴシック" pitchFamily="49" charset="-128"/>
              <a:ea typeface="ＭＳ ゴシック" pitchFamily="49" charset="-128"/>
            </a:rPr>
            <a:t>％減となった。これは、クリーンセンター長寿命化工事（補助＋単独）（</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借入）、第１保育所整備事業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社会福祉施設整備事業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H14</a:t>
          </a:r>
          <a:r>
            <a:rPr kumimoji="1" lang="ja-JP" altLang="en-US" sz="1200">
              <a:latin typeface="ＭＳ ゴシック" pitchFamily="49" charset="-128"/>
              <a:ea typeface="ＭＳ ゴシック" pitchFamily="49" charset="-128"/>
            </a:rPr>
            <a:t>借入）、臨時地方道整備事業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ふるさと農道分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H14</a:t>
          </a:r>
          <a:r>
            <a:rPr kumimoji="1" lang="ja-JP" altLang="en-US" sz="1200">
              <a:latin typeface="ＭＳ ゴシック" pitchFamily="49" charset="-128"/>
              <a:ea typeface="ＭＳ ゴシック" pitchFamily="49" charset="-128"/>
            </a:rPr>
            <a:t>借入）、臨時地方道整備事業</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地方特定分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H19</a:t>
          </a:r>
          <a:r>
            <a:rPr kumimoji="1" lang="ja-JP" altLang="en-US" sz="1200">
              <a:latin typeface="ＭＳ ゴシック" pitchFamily="49" charset="-128"/>
              <a:ea typeface="ＭＳ ゴシック" pitchFamily="49" charset="-128"/>
            </a:rPr>
            <a:t>借入）等の償還終了が主な要因と考えられる。</a:t>
          </a:r>
        </a:p>
        <a:p>
          <a:r>
            <a:rPr kumimoji="1" lang="ja-JP" altLang="en-US" sz="1200">
              <a:latin typeface="ＭＳ ゴシック" pitchFamily="49" charset="-128"/>
              <a:ea typeface="ＭＳ ゴシック" pitchFamily="49" charset="-128"/>
            </a:rPr>
            <a:t>　公営企業債（下水道事業債）の繰入見込額は、平成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年度は増加傾向であったが令和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年連続で減少した。</a:t>
          </a:r>
        </a:p>
        <a:p>
          <a:r>
            <a:rPr kumimoji="1" lang="ja-JP" altLang="en-US" sz="1200">
              <a:latin typeface="ＭＳ ゴシック" pitchFamily="49" charset="-128"/>
              <a:ea typeface="ＭＳ ゴシック" pitchFamily="49" charset="-128"/>
            </a:rPr>
            <a:t>　基準財政需要額算入見込額は、対前年度比で</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％減少し、充当可能財源について減少したものの、将来負担額が大きく減少しているため、将来負担比率は算定されなかった。</a:t>
          </a:r>
        </a:p>
        <a:p>
          <a:r>
            <a:rPr kumimoji="1" lang="ja-JP" altLang="en-US" sz="1200">
              <a:latin typeface="ＭＳ ゴシック" pitchFamily="49" charset="-128"/>
              <a:ea typeface="ＭＳ ゴシック" pitchFamily="49" charset="-128"/>
            </a:rPr>
            <a:t>　今後、地方債発行に際しては、後年度の元利償還金が基準財政需要額に算入される地方債を選択するとともに、新規事業の実施にあたっては将来の財政負担を見極め、持続可能な財政運営に努める。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群馬県玉村町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都市計画税に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万円を積み立てたが、財政調整基金では取り崩しと積み立てにより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大型事業の推進等により平成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減少が著しかったが、近年では基金取り崩しの抑制のため事務事業見直し等による歳出改革を行い、民間委託・指定管理者制度の活用により経常的経費の削減に努めている。今年度は地方交付税の減少や物価高騰の影響により財政調整基金を取り崩し、ここ数年増加していた基金全体額が減少する結果となった。今後は、個別施設計画による公共施設の適正な管理運営の実施、地域福祉計画や居場所づくりの推進による社会保障関係経費の抑制に努め、基金残高を考慮しながらバランスの取れた効率的な財政運営を目指していく。また、安定的な自主財源確保のため、ふるさと納税の推進や積極的な企業誘致、徹底した滞納整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都市計画事業基金：都市計画法に基づいて行う都市計画事業又は土地区画整理法に基づいて行う土地区画整理事業の推進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ふるさと創生基金：歴史、伝統、文化、産業を活かした地域づくりの増進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地域福祉基金：高齢者、障害者及び児童の保健福祉の向上を図る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田中奨学基金：経済的な理由により就学困難な者に対し奨学金を支給する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年度剰余分の積立て及び都市計画税の積立てによる増加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ふるさと創生基金：花火大会、産業祭、ふるさとまつり、スポーツフェスティバル開催のため、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学校教育施設整備基金：寄附分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万円及び学校部分林売却収入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事業実施の財源として今後も基金を取り崩す見込みだが、「人口減少対策」「財政の健全化」を推進し安定的な自主財源の確保に努め、基金残高を考慮しながらバランスの取れた効率的な財政運営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社会保障関連経費の増加、公共施設等の老朽化対策等の財源不足のため、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社会保障関連経費の増加に加え、老朽化が進んでいる公共施設等（特に庁舎・クリーンセンター・学校施設）の整備・改修に多額の費用を要することが想定され、今後もやむをえず基金を取崩すことが見込まれる。基金残高を考慮しながらバランスの取れた効率的な財政運営により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年度普通交付税再算定により追加交付された臨時財政対策債償還基金費分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万円のほか、利子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より効率的かつ安全な基金管理に努める。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6A6FDC-89FF-4F99-89C7-C33AEA440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42C749-CFBC-4219-9342-78F88D8431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BF5A8D4-CF29-4F68-B9F5-D082E06E94CC}"/>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6339293-0AB5-4830-91DA-78E06F3BD24B}"/>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7F3D9E-0ABB-4071-B41F-2F47C88D97C9}"/>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7FBD5C3-7876-426D-A65F-A4FE5569A8BD}"/>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4B1165A-3DF7-4010-A150-7851D325BB1B}"/>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7817657-F1E7-4DB5-B050-5074129C7E5F}"/>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B68CB5-420A-4D99-BE0B-369600A30AA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36EF1F2-E237-48BB-BD31-F9E9E6FAA812}"/>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BC4612A-D2ED-4BEC-9C84-F23817058557}"/>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7EC69ED-C9B6-4506-BE94-F185CF28C0E2}"/>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F51D7F2-E1FE-41AF-A475-EF11CC0F664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A41BC12-617C-475E-8AA9-6800F8F8FDA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9D08753-132D-48BE-B0E4-E72137E68AD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F1BE3F7-3720-4AF4-B9E8-D7DC855D90DA}"/>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4954360-B269-4FF3-A01F-E03D9BEC2965}"/>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436C8F2-D5AD-4271-8404-1FDC460C740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E3030FF-3B5A-4E3F-AABE-028A8F407DB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D188C22-A8FD-44D9-9694-299C3D27017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8370DB9-40B7-44FF-A529-96487DEFBC8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4F8DA79-2E19-4A29-ABE7-8E11677EA72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D6281BE-9588-4FDD-B813-1620795834E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694770F-0979-4A07-9DA9-DE3976DF6306}"/>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00F1E47-2933-45EB-A718-B5FA1443794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B04F79B-A8AD-4D12-994C-E2B358C3109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C06CEFE-D412-4EBD-B913-F3B75A2E479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B2923B2-B652-47BB-AA4F-A696EA4425B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FB89954-022E-406A-96D7-A4A35171312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D7F7E10-423A-477E-949C-2F9C938117C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02A8708-7704-4491-8796-7E3194176E4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C5C6EEB-0A21-4C9A-83D1-99939A9C5FB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91515CB-9779-455F-8D06-6A8E1FF3414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04985D0-184C-4845-8560-B2C99701EB3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3EF11A3-B44B-428F-9EA0-A025AE5856D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F12CFCD-DA73-477A-8015-BEB9C55BA64A}"/>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F2C73FC-B419-4407-B6CA-2B72E1F332D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CE61A78-4604-4262-AE59-6C0A2B0B8A3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DB1DCC7-C597-4BC8-80A2-2DA564D606F4}"/>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BFF8EBD-BDE2-43F1-9932-923AA5F7291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03E5CBB-033B-468A-A0AE-57EAD1BFD17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5FA4E07-C170-4C52-9236-7A67F528FDBD}"/>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44C5275-075B-49D2-AF9B-9DECDCB0DF3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B4847B0-60AF-4D24-9FE0-B2D8293B3EE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02B808A-3FD1-4ED0-957F-32BF9639FF73}"/>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F19713B-8093-4850-AD10-FE1AF0F1D17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F37F49A-CF11-404B-888E-4B382ACD1E75}"/>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02D5B9C-1431-4E1A-8384-524240771559}"/>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212261E-935A-4A0E-99C5-EC5D7157641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B0282F2-407F-4EE3-A154-C2BF41BF288A}"/>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FF1EE9A-FA00-46CF-BFA1-1C3B335300E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1FA353A-DA68-4D18-A39D-5A054A051017}"/>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1A65ADF-4EE6-4C81-900B-EA35335A9BA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4841C24-5D99-47A0-B2BD-7DEC07D1960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04E729A-5789-4358-A168-5E618562E4D9}"/>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A9A3A13-ED48-4019-A26A-247FB854CEA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ED8C621-3648-4988-976F-D82C6EBDD33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本年度の有形固定資産減価償却率は、類似団体内平均値と比較すると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63.6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％を示した。令和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年度以前は、類似団体内平均値より低い数値で推移していたが、令和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年度には類似団体内平均値を上回る結果となった。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公共施設等の老朽化問題は地方公共団体の財政を圧迫することとなるため、それぞれの公共施設等について策定した「個別施設計画」に基づき、公共施設の補修・改修・除却及び統合を実施し、適切に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B7000DB-A8A1-4454-8281-110B58E9C56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4499C10-8366-41A8-8CF3-0B52FB4C7A9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B2C732B-A383-4855-82C6-077CEF2EE211}"/>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B71A881-D98F-4EAE-A3B5-11D8A0479870}"/>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E94D1F6-DBB4-4F54-8D49-DC1322118A76}"/>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989B3FB-7CC1-4544-AE37-29AE61CBC782}"/>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6AE6441-9276-4D41-8CD5-44A5B0D8EFE8}"/>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BDC6B74-1095-41B9-B6D2-A8EF83659D34}"/>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B8F3938-3671-4ADE-8B6F-683F0FB5276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6181B39-9AB8-4388-9172-F7DEC845BDDC}"/>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8D0CAA2-CD62-4D65-BF67-170665194BBF}"/>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9F95FDC-92FC-416F-863B-C7654BB5D170}"/>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19EB74B-EAD4-4294-B82E-1FA29EF653B8}"/>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6FB2903-863F-4E8E-A6DC-4A6BB4D43547}"/>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0DDA639-C2CD-462B-9526-F1C6621D0C2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E2AB73E-992A-4A4F-9719-9FD16564D66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1E8E8C68-344D-4A1F-BA75-9486C95A454F}"/>
            </a:ext>
          </a:extLst>
        </xdr:cNvPr>
        <xdr:cNvCxnSpPr/>
      </xdr:nvCxnSpPr>
      <xdr:spPr>
        <a:xfrm flipV="1">
          <a:off x="4306570" y="5077248"/>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327FBE54-A5AB-4E07-A0CF-1B415FB01A4A}"/>
            </a:ext>
          </a:extLst>
        </xdr:cNvPr>
        <xdr:cNvSpPr txBox="1"/>
      </xdr:nvSpPr>
      <xdr:spPr>
        <a:xfrm>
          <a:off x="4359275"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E1DA72E3-AEB1-4591-A5E6-18510B7143FC}"/>
            </a:ext>
          </a:extLst>
        </xdr:cNvPr>
        <xdr:cNvCxnSpPr/>
      </xdr:nvCxnSpPr>
      <xdr:spPr>
        <a:xfrm>
          <a:off x="4216400" y="653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B7C98795-0893-4BCC-9398-9CAE1880AE34}"/>
            </a:ext>
          </a:extLst>
        </xdr:cNvPr>
        <xdr:cNvSpPr txBox="1"/>
      </xdr:nvSpPr>
      <xdr:spPr>
        <a:xfrm>
          <a:off x="4359275"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C0579ADE-6223-49EF-AD29-CF3F1BC8FB59}"/>
            </a:ext>
          </a:extLst>
        </xdr:cNvPr>
        <xdr:cNvCxnSpPr/>
      </xdr:nvCxnSpPr>
      <xdr:spPr>
        <a:xfrm>
          <a:off x="4216400" y="50772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E2EA3711-391B-4283-B03D-6766A99C9CEC}"/>
            </a:ext>
          </a:extLst>
        </xdr:cNvPr>
        <xdr:cNvSpPr txBox="1"/>
      </xdr:nvSpPr>
      <xdr:spPr>
        <a:xfrm>
          <a:off x="4359275" y="5724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799813A6-BBBA-4A2A-AC2D-1C3AD6D42E7B}"/>
            </a:ext>
          </a:extLst>
        </xdr:cNvPr>
        <xdr:cNvSpPr/>
      </xdr:nvSpPr>
      <xdr:spPr>
        <a:xfrm>
          <a:off x="4254500" y="5859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10FB387A-E559-4242-B5F9-5A36A97659D0}"/>
            </a:ext>
          </a:extLst>
        </xdr:cNvPr>
        <xdr:cNvSpPr/>
      </xdr:nvSpPr>
      <xdr:spPr>
        <a:xfrm>
          <a:off x="3616325" y="5829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A1B24D0E-C583-47E1-A7AF-1AF79F07BAF5}"/>
            </a:ext>
          </a:extLst>
        </xdr:cNvPr>
        <xdr:cNvSpPr/>
      </xdr:nvSpPr>
      <xdr:spPr>
        <a:xfrm>
          <a:off x="2930525" y="57903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09E71EA9-178F-47EA-90C0-7F5D3111A69A}"/>
            </a:ext>
          </a:extLst>
        </xdr:cNvPr>
        <xdr:cNvSpPr/>
      </xdr:nvSpPr>
      <xdr:spPr>
        <a:xfrm>
          <a:off x="22447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ADAD0D53-B51D-4C72-9C1B-9372737FB362}"/>
            </a:ext>
          </a:extLst>
        </xdr:cNvPr>
        <xdr:cNvSpPr/>
      </xdr:nvSpPr>
      <xdr:spPr>
        <a:xfrm>
          <a:off x="1558925" y="57611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640F054-457B-4E7F-ADBC-376DE0D4EF3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CC5FB51-69AE-4F89-AAC5-FA2C052406B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D4E81F7-6E3C-432D-872C-7FDC45EA79BB}"/>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8F20025-9161-4E85-8549-47C0E69FFD0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3D49715-440E-427D-9B9F-4F3111691FE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id="{8CCC63EA-C8C6-4086-B773-9A193BE308A1}"/>
            </a:ext>
          </a:extLst>
        </xdr:cNvPr>
        <xdr:cNvSpPr/>
      </xdr:nvSpPr>
      <xdr:spPr>
        <a:xfrm>
          <a:off x="4254500" y="58667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id="{C9E657FE-0888-4BA6-AF81-C6B22A35D72A}"/>
            </a:ext>
          </a:extLst>
        </xdr:cNvPr>
        <xdr:cNvSpPr txBox="1"/>
      </xdr:nvSpPr>
      <xdr:spPr>
        <a:xfrm>
          <a:off x="4359275"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3" name="楕円 92">
          <a:extLst>
            <a:ext uri="{FF2B5EF4-FFF2-40B4-BE49-F238E27FC236}">
              <a16:creationId xmlns:a16="http://schemas.microsoft.com/office/drawing/2014/main" id="{716179F6-A80B-46A9-B34A-574D98340C15}"/>
            </a:ext>
          </a:extLst>
        </xdr:cNvPr>
        <xdr:cNvSpPr/>
      </xdr:nvSpPr>
      <xdr:spPr>
        <a:xfrm>
          <a:off x="3616325" y="58223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id="{FFFEFC3B-637C-48D7-AE35-8E751996832E}"/>
            </a:ext>
          </a:extLst>
        </xdr:cNvPr>
        <xdr:cNvCxnSpPr/>
      </xdr:nvCxnSpPr>
      <xdr:spPr>
        <a:xfrm>
          <a:off x="3673475" y="5860415"/>
          <a:ext cx="62865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5" name="楕円 94">
          <a:extLst>
            <a:ext uri="{FF2B5EF4-FFF2-40B4-BE49-F238E27FC236}">
              <a16:creationId xmlns:a16="http://schemas.microsoft.com/office/drawing/2014/main" id="{2609E433-CAFE-4B05-841D-336DFBEC50E9}"/>
            </a:ext>
          </a:extLst>
        </xdr:cNvPr>
        <xdr:cNvSpPr/>
      </xdr:nvSpPr>
      <xdr:spPr>
        <a:xfrm>
          <a:off x="2930525" y="5761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21590</xdr:rowOff>
    </xdr:to>
    <xdr:cxnSp macro="">
      <xdr:nvCxnSpPr>
        <xdr:cNvPr id="96" name="直線コネクタ 95">
          <a:extLst>
            <a:ext uri="{FF2B5EF4-FFF2-40B4-BE49-F238E27FC236}">
              <a16:creationId xmlns:a16="http://schemas.microsoft.com/office/drawing/2014/main" id="{A4C622B5-7DB3-4531-BE68-31E020C95DE3}"/>
            </a:ext>
          </a:extLst>
        </xdr:cNvPr>
        <xdr:cNvCxnSpPr/>
      </xdr:nvCxnSpPr>
      <xdr:spPr>
        <a:xfrm>
          <a:off x="2987675" y="5819140"/>
          <a:ext cx="6858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97" name="楕円 96">
          <a:extLst>
            <a:ext uri="{FF2B5EF4-FFF2-40B4-BE49-F238E27FC236}">
              <a16:creationId xmlns:a16="http://schemas.microsoft.com/office/drawing/2014/main" id="{BE5DD56F-1383-4D8D-AED3-AFD68897BCF1}"/>
            </a:ext>
          </a:extLst>
        </xdr:cNvPr>
        <xdr:cNvSpPr/>
      </xdr:nvSpPr>
      <xdr:spPr>
        <a:xfrm>
          <a:off x="2244725" y="57507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139065</xdr:rowOff>
    </xdr:to>
    <xdr:cxnSp macro="">
      <xdr:nvCxnSpPr>
        <xdr:cNvPr id="98" name="直線コネクタ 97">
          <a:extLst>
            <a:ext uri="{FF2B5EF4-FFF2-40B4-BE49-F238E27FC236}">
              <a16:creationId xmlns:a16="http://schemas.microsoft.com/office/drawing/2014/main" id="{CE698626-306A-4F09-BEC5-D952A3B9BD3E}"/>
            </a:ext>
          </a:extLst>
        </xdr:cNvPr>
        <xdr:cNvCxnSpPr/>
      </xdr:nvCxnSpPr>
      <xdr:spPr>
        <a:xfrm>
          <a:off x="2301875" y="5798397"/>
          <a:ext cx="6858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19897</xdr:rowOff>
    </xdr:from>
    <xdr:to>
      <xdr:col>7</xdr:col>
      <xdr:colOff>187325</xdr:colOff>
      <xdr:row>30</xdr:row>
      <xdr:rowOff>121497</xdr:rowOff>
    </xdr:to>
    <xdr:sp macro="" textlink="">
      <xdr:nvSpPr>
        <xdr:cNvPr id="99" name="楕円 98">
          <a:extLst>
            <a:ext uri="{FF2B5EF4-FFF2-40B4-BE49-F238E27FC236}">
              <a16:creationId xmlns:a16="http://schemas.microsoft.com/office/drawing/2014/main" id="{5851CD6D-6CB4-4D87-BD68-59E7A9CBB43D}"/>
            </a:ext>
          </a:extLst>
        </xdr:cNvPr>
        <xdr:cNvSpPr/>
      </xdr:nvSpPr>
      <xdr:spPr>
        <a:xfrm>
          <a:off x="1558925" y="56967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70697</xdr:rowOff>
    </xdr:from>
    <xdr:to>
      <xdr:col>11</xdr:col>
      <xdr:colOff>136525</xdr:colOff>
      <xdr:row>30</xdr:row>
      <xdr:rowOff>124672</xdr:rowOff>
    </xdr:to>
    <xdr:cxnSp macro="">
      <xdr:nvCxnSpPr>
        <xdr:cNvPr id="100" name="直線コネクタ 99">
          <a:extLst>
            <a:ext uri="{FF2B5EF4-FFF2-40B4-BE49-F238E27FC236}">
              <a16:creationId xmlns:a16="http://schemas.microsoft.com/office/drawing/2014/main" id="{0572040C-E3A2-4E51-8623-ABE7FE653C06}"/>
            </a:ext>
          </a:extLst>
        </xdr:cNvPr>
        <xdr:cNvCxnSpPr/>
      </xdr:nvCxnSpPr>
      <xdr:spPr>
        <a:xfrm>
          <a:off x="1616075" y="5744422"/>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03C46A0B-BDE8-439E-ACA9-7C9256930792}"/>
            </a:ext>
          </a:extLst>
        </xdr:cNvPr>
        <xdr:cNvSpPr txBox="1"/>
      </xdr:nvSpPr>
      <xdr:spPr>
        <a:xfrm>
          <a:off x="347409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2C274F7E-8654-4040-A61A-A642C2C29520}"/>
            </a:ext>
          </a:extLst>
        </xdr:cNvPr>
        <xdr:cNvSpPr txBox="1"/>
      </xdr:nvSpPr>
      <xdr:spPr>
        <a:xfrm>
          <a:off x="27978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5B5200F8-A098-4DE7-BD35-A4702F5B8CD1}"/>
            </a:ext>
          </a:extLst>
        </xdr:cNvPr>
        <xdr:cNvSpPr txBox="1"/>
      </xdr:nvSpPr>
      <xdr:spPr>
        <a:xfrm>
          <a:off x="2112019"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7EA5C7D1-CBDD-412B-8435-A2582FCDA826}"/>
            </a:ext>
          </a:extLst>
        </xdr:cNvPr>
        <xdr:cNvSpPr txBox="1"/>
      </xdr:nvSpPr>
      <xdr:spPr>
        <a:xfrm>
          <a:off x="1426219" y="584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105" name="n_1mainValue有形固定資産減価償却率">
          <a:extLst>
            <a:ext uri="{FF2B5EF4-FFF2-40B4-BE49-F238E27FC236}">
              <a16:creationId xmlns:a16="http://schemas.microsoft.com/office/drawing/2014/main" id="{B4B07A1C-05AA-4D20-9101-41FFD2E0F1B2}"/>
            </a:ext>
          </a:extLst>
        </xdr:cNvPr>
        <xdr:cNvSpPr txBox="1"/>
      </xdr:nvSpPr>
      <xdr:spPr>
        <a:xfrm>
          <a:off x="347409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6" name="n_2mainValue有形固定資産減価償却率">
          <a:extLst>
            <a:ext uri="{FF2B5EF4-FFF2-40B4-BE49-F238E27FC236}">
              <a16:creationId xmlns:a16="http://schemas.microsoft.com/office/drawing/2014/main" id="{071923DD-314E-44B4-9A8E-5B8D0ED2023E}"/>
            </a:ext>
          </a:extLst>
        </xdr:cNvPr>
        <xdr:cNvSpPr txBox="1"/>
      </xdr:nvSpPr>
      <xdr:spPr>
        <a:xfrm>
          <a:off x="279781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7" name="n_3mainValue有形固定資産減価償却率">
          <a:extLst>
            <a:ext uri="{FF2B5EF4-FFF2-40B4-BE49-F238E27FC236}">
              <a16:creationId xmlns:a16="http://schemas.microsoft.com/office/drawing/2014/main" id="{C87A35BE-C91E-439B-B47E-5300D7B281BD}"/>
            </a:ext>
          </a:extLst>
        </xdr:cNvPr>
        <xdr:cNvSpPr txBox="1"/>
      </xdr:nvSpPr>
      <xdr:spPr>
        <a:xfrm>
          <a:off x="2112019" y="55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108" name="n_4mainValue有形固定資産減価償却率">
          <a:extLst>
            <a:ext uri="{FF2B5EF4-FFF2-40B4-BE49-F238E27FC236}">
              <a16:creationId xmlns:a16="http://schemas.microsoft.com/office/drawing/2014/main" id="{9D564DAC-FAFD-4575-8A6B-FD6284303C03}"/>
            </a:ext>
          </a:extLst>
        </xdr:cNvPr>
        <xdr:cNvSpPr txBox="1"/>
      </xdr:nvSpPr>
      <xdr:spPr>
        <a:xfrm>
          <a:off x="1426219"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7714011-AF0E-40BE-A1C4-8D297814FFF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C4ABA47-ED62-406D-A8DB-5F319061697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6B4BC60-27BE-4BBF-B33E-D72D00D5F0A1}"/>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0F76CA2-0FFA-48D8-812A-1639B90A1D4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EC1190B-EEBF-44C3-AAD8-FA7B6C817C6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C6DEB95-3508-4A1F-A015-3633F1F817CD}"/>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6FB88CE-AD26-462A-B35B-AC14ADAF83D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E27E1C1-EB57-4998-80DD-9EC5E33A835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85A7D5E-F072-48CA-A8B3-4B4B80A9F4D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8F00827-F6A8-40C3-9BD7-51A04EA80634}"/>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460025A-4CD9-44A7-AFF3-49901E03C10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571B0A1-95FE-4D52-BB15-09F5F6BCA38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79419DE-C086-4A6D-8771-D9359AD1398D}"/>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本年度の債務償還比率は、類似団体内平均値と比較すると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183.4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632.1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％となり、類似団体内平均値を上回る数値となった。増加した要因としては、経常一般財源のうち、地方税現年課税分、地方交付税、地方消費税交付金等が減少したことによる。一方、公債費は、平成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年度借入のクリーンセンター長寿命化工事、平成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年度借入の第１保育所整備事業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社会福祉施設整備事業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等に係る既発債の償還が終了し減少傾向にある。事業の見直しや歳出抑制により業務支出の改善を図り、比率を圧縮できるよう、取り組んでいく。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F93FFC8-46BB-4E8F-A0C7-92DA7D19DD6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597F628-3C0C-4A3B-B516-FCB6C63EE61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32916CF-FB73-41E5-8A45-A0C8F4C5C23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6E4D004-000B-4B3A-B3E1-078FD8CE6F90}"/>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1F8FD7F-CF5C-43A6-93BE-9DCFA12AF67F}"/>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84249E6-2B4D-4340-A6EF-728DD7956E6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2D2B062-E715-434E-A2D6-A4C39B7E518D}"/>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7BF912E-B363-4A45-A174-749D9B5BDAF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3C43BF7-DF9C-4BC1-90A0-0AA47E6CD408}"/>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38926E9-5CB5-4DE3-A366-A269F617E42D}"/>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92D42EE7-52F4-4300-873A-CF8D0C3A801D}"/>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8A483D5-D41F-49CE-9C4E-1DA9FDD47851}"/>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FED45CC-D194-4A82-A8C5-0E54D494B48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99DCC83-9EA0-4DDC-98F7-F8DA27787E8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EDEC805-2FBD-413C-BECC-B5A03EF2F77E}"/>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F492C501-AFBA-4E41-97A4-B57CF93700E0}"/>
            </a:ext>
          </a:extLst>
        </xdr:cNvPr>
        <xdr:cNvCxnSpPr/>
      </xdr:nvCxnSpPr>
      <xdr:spPr>
        <a:xfrm flipV="1">
          <a:off x="13326745" y="511598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879C173D-CC22-42F0-996B-90E73859FF35}"/>
            </a:ext>
          </a:extLst>
        </xdr:cNvPr>
        <xdr:cNvSpPr txBox="1"/>
      </xdr:nvSpPr>
      <xdr:spPr>
        <a:xfrm>
          <a:off x="13379450" y="65345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5331BE6B-2FA3-4B13-BF93-69817777CC43}"/>
            </a:ext>
          </a:extLst>
        </xdr:cNvPr>
        <xdr:cNvCxnSpPr/>
      </xdr:nvCxnSpPr>
      <xdr:spPr>
        <a:xfrm>
          <a:off x="13255625" y="653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66A2E54-E2AA-4C40-86B7-08889211D5C7}"/>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5ADB3F0-E461-4809-9A71-987501CBBAB0}"/>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42" name="債務償還比率平均値テキスト">
          <a:extLst>
            <a:ext uri="{FF2B5EF4-FFF2-40B4-BE49-F238E27FC236}">
              <a16:creationId xmlns:a16="http://schemas.microsoft.com/office/drawing/2014/main" id="{E48C5098-8C3B-4C9B-9382-4BA60612DA53}"/>
            </a:ext>
          </a:extLst>
        </xdr:cNvPr>
        <xdr:cNvSpPr txBox="1"/>
      </xdr:nvSpPr>
      <xdr:spPr>
        <a:xfrm>
          <a:off x="13379450" y="54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4C7976A1-7E70-4FBB-B4DF-D2F8A3FB8339}"/>
            </a:ext>
          </a:extLst>
        </xdr:cNvPr>
        <xdr:cNvSpPr/>
      </xdr:nvSpPr>
      <xdr:spPr>
        <a:xfrm>
          <a:off x="13293725" y="55716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07A645A6-B912-440F-90A1-74F68065058E}"/>
            </a:ext>
          </a:extLst>
        </xdr:cNvPr>
        <xdr:cNvSpPr/>
      </xdr:nvSpPr>
      <xdr:spPr>
        <a:xfrm>
          <a:off x="12646025" y="5579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C1451380-EBF2-47C7-A331-C05A8627BA8B}"/>
            </a:ext>
          </a:extLst>
        </xdr:cNvPr>
        <xdr:cNvSpPr/>
      </xdr:nvSpPr>
      <xdr:spPr>
        <a:xfrm>
          <a:off x="11960225" y="5525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26D6A1D1-0001-4334-BF9F-87C23729F0BF}"/>
            </a:ext>
          </a:extLst>
        </xdr:cNvPr>
        <xdr:cNvSpPr/>
      </xdr:nvSpPr>
      <xdr:spPr>
        <a:xfrm>
          <a:off x="11274425" y="56872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08D889D-D11B-4B18-8485-5841757E847C}"/>
            </a:ext>
          </a:extLst>
        </xdr:cNvPr>
        <xdr:cNvSpPr/>
      </xdr:nvSpPr>
      <xdr:spPr>
        <a:xfrm>
          <a:off x="10588625" y="5750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C152CB8-2DEB-48FA-A7DC-98A759DADAD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C5A7C65-3800-4C12-8723-E30491619EA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CB409B6-C251-44E1-B8E9-82DE5C0D0D9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9DEEAAA-0E48-46A5-B186-17BF587BE314}"/>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BA7E416-BB93-4404-A56A-492E38D1D497}"/>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105177</xdr:rowOff>
    </xdr:from>
    <xdr:to>
      <xdr:col>76</xdr:col>
      <xdr:colOff>73025</xdr:colOff>
      <xdr:row>31</xdr:row>
      <xdr:rowOff>35327</xdr:rowOff>
    </xdr:to>
    <xdr:sp macro="" textlink="">
      <xdr:nvSpPr>
        <xdr:cNvPr id="153" name="楕円 152">
          <a:extLst>
            <a:ext uri="{FF2B5EF4-FFF2-40B4-BE49-F238E27FC236}">
              <a16:creationId xmlns:a16="http://schemas.microsoft.com/office/drawing/2014/main" id="{E24BBDC7-908A-4AA4-B5F4-A235EA9645A7}"/>
            </a:ext>
          </a:extLst>
        </xdr:cNvPr>
        <xdr:cNvSpPr/>
      </xdr:nvSpPr>
      <xdr:spPr>
        <a:xfrm>
          <a:off x="13293725" y="5778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83604</xdr:rowOff>
    </xdr:from>
    <xdr:ext cx="469744" cy="259045"/>
    <xdr:sp macro="" textlink="">
      <xdr:nvSpPr>
        <xdr:cNvPr id="154" name="債務償還比率該当値テキスト">
          <a:extLst>
            <a:ext uri="{FF2B5EF4-FFF2-40B4-BE49-F238E27FC236}">
              <a16:creationId xmlns:a16="http://schemas.microsoft.com/office/drawing/2014/main" id="{0B71A5BA-867C-44EA-8A26-B674F35C1E6B}"/>
            </a:ext>
          </a:extLst>
        </xdr:cNvPr>
        <xdr:cNvSpPr txBox="1"/>
      </xdr:nvSpPr>
      <xdr:spPr>
        <a:xfrm>
          <a:off x="13379450" y="576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1834</xdr:rowOff>
    </xdr:from>
    <xdr:to>
      <xdr:col>72</xdr:col>
      <xdr:colOff>123825</xdr:colOff>
      <xdr:row>29</xdr:row>
      <xdr:rowOff>103434</xdr:rowOff>
    </xdr:to>
    <xdr:sp macro="" textlink="">
      <xdr:nvSpPr>
        <xdr:cNvPr id="155" name="楕円 154">
          <a:extLst>
            <a:ext uri="{FF2B5EF4-FFF2-40B4-BE49-F238E27FC236}">
              <a16:creationId xmlns:a16="http://schemas.microsoft.com/office/drawing/2014/main" id="{1B094A27-C1E2-4D72-B163-81BD16CA4DD2}"/>
            </a:ext>
          </a:extLst>
        </xdr:cNvPr>
        <xdr:cNvSpPr/>
      </xdr:nvSpPr>
      <xdr:spPr>
        <a:xfrm>
          <a:off x="12646025" y="55168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52634</xdr:rowOff>
    </xdr:from>
    <xdr:to>
      <xdr:col>76</xdr:col>
      <xdr:colOff>22225</xdr:colOff>
      <xdr:row>30</xdr:row>
      <xdr:rowOff>155977</xdr:rowOff>
    </xdr:to>
    <xdr:cxnSp macro="">
      <xdr:nvCxnSpPr>
        <xdr:cNvPr id="156" name="直線コネクタ 155">
          <a:extLst>
            <a:ext uri="{FF2B5EF4-FFF2-40B4-BE49-F238E27FC236}">
              <a16:creationId xmlns:a16="http://schemas.microsoft.com/office/drawing/2014/main" id="{318F5569-D8BB-443A-90BD-C2C6E3DD4F36}"/>
            </a:ext>
          </a:extLst>
        </xdr:cNvPr>
        <xdr:cNvCxnSpPr/>
      </xdr:nvCxnSpPr>
      <xdr:spPr>
        <a:xfrm>
          <a:off x="12693650" y="5564434"/>
          <a:ext cx="638175" cy="27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75121</xdr:rowOff>
    </xdr:from>
    <xdr:to>
      <xdr:col>68</xdr:col>
      <xdr:colOff>123825</xdr:colOff>
      <xdr:row>30</xdr:row>
      <xdr:rowOff>5271</xdr:rowOff>
    </xdr:to>
    <xdr:sp macro="" textlink="">
      <xdr:nvSpPr>
        <xdr:cNvPr id="157" name="楕円 156">
          <a:extLst>
            <a:ext uri="{FF2B5EF4-FFF2-40B4-BE49-F238E27FC236}">
              <a16:creationId xmlns:a16="http://schemas.microsoft.com/office/drawing/2014/main" id="{E3F230F0-24E5-4214-81C3-0E287E7C42AE}"/>
            </a:ext>
          </a:extLst>
        </xdr:cNvPr>
        <xdr:cNvSpPr/>
      </xdr:nvSpPr>
      <xdr:spPr>
        <a:xfrm>
          <a:off x="11960225" y="55900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52634</xdr:rowOff>
    </xdr:from>
    <xdr:to>
      <xdr:col>72</xdr:col>
      <xdr:colOff>73025</xdr:colOff>
      <xdr:row>29</xdr:row>
      <xdr:rowOff>125921</xdr:rowOff>
    </xdr:to>
    <xdr:cxnSp macro="">
      <xdr:nvCxnSpPr>
        <xdr:cNvPr id="158" name="直線コネクタ 157">
          <a:extLst>
            <a:ext uri="{FF2B5EF4-FFF2-40B4-BE49-F238E27FC236}">
              <a16:creationId xmlns:a16="http://schemas.microsoft.com/office/drawing/2014/main" id="{E42774DE-C75A-41AA-BE77-3A5C969FC79F}"/>
            </a:ext>
          </a:extLst>
        </xdr:cNvPr>
        <xdr:cNvCxnSpPr/>
      </xdr:nvCxnSpPr>
      <xdr:spPr>
        <a:xfrm flipV="1">
          <a:off x="12007850" y="5564434"/>
          <a:ext cx="685800" cy="7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45445</xdr:rowOff>
    </xdr:from>
    <xdr:to>
      <xdr:col>64</xdr:col>
      <xdr:colOff>123825</xdr:colOff>
      <xdr:row>30</xdr:row>
      <xdr:rowOff>147045</xdr:rowOff>
    </xdr:to>
    <xdr:sp macro="" textlink="">
      <xdr:nvSpPr>
        <xdr:cNvPr id="159" name="楕円 158">
          <a:extLst>
            <a:ext uri="{FF2B5EF4-FFF2-40B4-BE49-F238E27FC236}">
              <a16:creationId xmlns:a16="http://schemas.microsoft.com/office/drawing/2014/main" id="{576C4631-D914-4255-A39B-E58FD1061820}"/>
            </a:ext>
          </a:extLst>
        </xdr:cNvPr>
        <xdr:cNvSpPr/>
      </xdr:nvSpPr>
      <xdr:spPr>
        <a:xfrm>
          <a:off x="11274425" y="5725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125921</xdr:rowOff>
    </xdr:from>
    <xdr:to>
      <xdr:col>68</xdr:col>
      <xdr:colOff>73025</xdr:colOff>
      <xdr:row>30</xdr:row>
      <xdr:rowOff>96245</xdr:rowOff>
    </xdr:to>
    <xdr:cxnSp macro="">
      <xdr:nvCxnSpPr>
        <xdr:cNvPr id="160" name="直線コネクタ 159">
          <a:extLst>
            <a:ext uri="{FF2B5EF4-FFF2-40B4-BE49-F238E27FC236}">
              <a16:creationId xmlns:a16="http://schemas.microsoft.com/office/drawing/2014/main" id="{460C53E7-9ABB-4C0A-B0A2-089A6FBE7839}"/>
            </a:ext>
          </a:extLst>
        </xdr:cNvPr>
        <xdr:cNvCxnSpPr/>
      </xdr:nvCxnSpPr>
      <xdr:spPr>
        <a:xfrm flipV="1">
          <a:off x="11322050" y="5637721"/>
          <a:ext cx="685800" cy="1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21886</xdr:rowOff>
    </xdr:from>
    <xdr:to>
      <xdr:col>60</xdr:col>
      <xdr:colOff>123825</xdr:colOff>
      <xdr:row>31</xdr:row>
      <xdr:rowOff>123486</xdr:rowOff>
    </xdr:to>
    <xdr:sp macro="" textlink="">
      <xdr:nvSpPr>
        <xdr:cNvPr id="161" name="楕円 160">
          <a:extLst>
            <a:ext uri="{FF2B5EF4-FFF2-40B4-BE49-F238E27FC236}">
              <a16:creationId xmlns:a16="http://schemas.microsoft.com/office/drawing/2014/main" id="{C0A81652-A0E5-44D1-B2AA-E3ECDE87DEDC}"/>
            </a:ext>
          </a:extLst>
        </xdr:cNvPr>
        <xdr:cNvSpPr/>
      </xdr:nvSpPr>
      <xdr:spPr>
        <a:xfrm>
          <a:off x="10588625" y="58607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96245</xdr:rowOff>
    </xdr:from>
    <xdr:to>
      <xdr:col>64</xdr:col>
      <xdr:colOff>73025</xdr:colOff>
      <xdr:row>31</xdr:row>
      <xdr:rowOff>72686</xdr:rowOff>
    </xdr:to>
    <xdr:cxnSp macro="">
      <xdr:nvCxnSpPr>
        <xdr:cNvPr id="162" name="直線コネクタ 161">
          <a:extLst>
            <a:ext uri="{FF2B5EF4-FFF2-40B4-BE49-F238E27FC236}">
              <a16:creationId xmlns:a16="http://schemas.microsoft.com/office/drawing/2014/main" id="{20FADDDD-259E-4DB4-9569-61B2ED2AF9DE}"/>
            </a:ext>
          </a:extLst>
        </xdr:cNvPr>
        <xdr:cNvCxnSpPr/>
      </xdr:nvCxnSpPr>
      <xdr:spPr>
        <a:xfrm flipV="1">
          <a:off x="10636250" y="5773145"/>
          <a:ext cx="685800" cy="13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933A29E7-4AB1-41A1-80C7-7B41CC00B418}"/>
            </a:ext>
          </a:extLst>
        </xdr:cNvPr>
        <xdr:cNvSpPr txBox="1"/>
      </xdr:nvSpPr>
      <xdr:spPr>
        <a:xfrm>
          <a:off x="12465127" y="566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64" name="n_2aveValue債務償還比率">
          <a:extLst>
            <a:ext uri="{FF2B5EF4-FFF2-40B4-BE49-F238E27FC236}">
              <a16:creationId xmlns:a16="http://schemas.microsoft.com/office/drawing/2014/main" id="{2A03955C-905A-48D1-AE91-EEE4DBB14648}"/>
            </a:ext>
          </a:extLst>
        </xdr:cNvPr>
        <xdr:cNvSpPr txBox="1"/>
      </xdr:nvSpPr>
      <xdr:spPr>
        <a:xfrm>
          <a:off x="11788852" y="53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5" name="n_3aveValue債務償還比率">
          <a:extLst>
            <a:ext uri="{FF2B5EF4-FFF2-40B4-BE49-F238E27FC236}">
              <a16:creationId xmlns:a16="http://schemas.microsoft.com/office/drawing/2014/main" id="{B1E6CFC3-569B-4B10-9205-6A435BCE625F}"/>
            </a:ext>
          </a:extLst>
        </xdr:cNvPr>
        <xdr:cNvSpPr txBox="1"/>
      </xdr:nvSpPr>
      <xdr:spPr>
        <a:xfrm>
          <a:off x="11103052" y="54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6" name="n_4aveValue債務償還比率">
          <a:extLst>
            <a:ext uri="{FF2B5EF4-FFF2-40B4-BE49-F238E27FC236}">
              <a16:creationId xmlns:a16="http://schemas.microsoft.com/office/drawing/2014/main" id="{8D5ED852-A3B6-4931-B2FF-391CE2465D3A}"/>
            </a:ext>
          </a:extLst>
        </xdr:cNvPr>
        <xdr:cNvSpPr txBox="1"/>
      </xdr:nvSpPr>
      <xdr:spPr>
        <a:xfrm>
          <a:off x="10417252" y="553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119961</xdr:rowOff>
    </xdr:from>
    <xdr:ext cx="469744" cy="259045"/>
    <xdr:sp macro="" textlink="">
      <xdr:nvSpPr>
        <xdr:cNvPr id="167" name="n_1mainValue債務償還比率">
          <a:extLst>
            <a:ext uri="{FF2B5EF4-FFF2-40B4-BE49-F238E27FC236}">
              <a16:creationId xmlns:a16="http://schemas.microsoft.com/office/drawing/2014/main" id="{D262F40B-AB55-4CE2-BFCC-EDD52E90764A}"/>
            </a:ext>
          </a:extLst>
        </xdr:cNvPr>
        <xdr:cNvSpPr txBox="1"/>
      </xdr:nvSpPr>
      <xdr:spPr>
        <a:xfrm>
          <a:off x="12465127" y="531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167848</xdr:rowOff>
    </xdr:from>
    <xdr:ext cx="469744" cy="259045"/>
    <xdr:sp macro="" textlink="">
      <xdr:nvSpPr>
        <xdr:cNvPr id="168" name="n_2mainValue債務償還比率">
          <a:extLst>
            <a:ext uri="{FF2B5EF4-FFF2-40B4-BE49-F238E27FC236}">
              <a16:creationId xmlns:a16="http://schemas.microsoft.com/office/drawing/2014/main" id="{7B302191-5A6A-4B46-8BF7-2F57C88CAC78}"/>
            </a:ext>
          </a:extLst>
        </xdr:cNvPr>
        <xdr:cNvSpPr txBox="1"/>
      </xdr:nvSpPr>
      <xdr:spPr>
        <a:xfrm>
          <a:off x="11788852" y="567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138172</xdr:rowOff>
    </xdr:from>
    <xdr:ext cx="469744" cy="259045"/>
    <xdr:sp macro="" textlink="">
      <xdr:nvSpPr>
        <xdr:cNvPr id="169" name="n_3mainValue債務償還比率">
          <a:extLst>
            <a:ext uri="{FF2B5EF4-FFF2-40B4-BE49-F238E27FC236}">
              <a16:creationId xmlns:a16="http://schemas.microsoft.com/office/drawing/2014/main" id="{9EABE4F4-07D1-4279-9FCD-9D66FBCCBA54}"/>
            </a:ext>
          </a:extLst>
        </xdr:cNvPr>
        <xdr:cNvSpPr txBox="1"/>
      </xdr:nvSpPr>
      <xdr:spPr>
        <a:xfrm>
          <a:off x="11103052" y="581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114613</xdr:rowOff>
    </xdr:from>
    <xdr:ext cx="469744" cy="259045"/>
    <xdr:sp macro="" textlink="">
      <xdr:nvSpPr>
        <xdr:cNvPr id="170" name="n_4mainValue債務償還比率">
          <a:extLst>
            <a:ext uri="{FF2B5EF4-FFF2-40B4-BE49-F238E27FC236}">
              <a16:creationId xmlns:a16="http://schemas.microsoft.com/office/drawing/2014/main" id="{2D33D7EF-4F2E-43B3-98B1-C702B66F8A37}"/>
            </a:ext>
          </a:extLst>
        </xdr:cNvPr>
        <xdr:cNvSpPr txBox="1"/>
      </xdr:nvSpPr>
      <xdr:spPr>
        <a:xfrm>
          <a:off x="10417252" y="595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C62DE63-4D1F-43DF-88E2-11D90FEF3F0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EF985C8-850B-4E28-8C4E-81D546FA668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B4A3815-23E8-4CC5-AA0C-ED11D4E5CC6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663E033-1AA7-48C3-ABAA-596E231095FE}"/>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FAFCCAB-3E99-4D3C-A5CE-C1EB8668BD8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D336C21-CF54-45E4-8DB2-C25B4F603A3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AC579C-2CBF-425B-B3A2-033AFAFA354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A66C0C-1129-4499-8847-735A50FE4DD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11F7D2-34E6-4288-B81E-A9AB628493D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E8C831-4878-4144-B11E-653E650B5F3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E7E31D-B62A-4408-87C7-8F537CC4C84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9F8B8D-2F2E-4359-BC47-FD9BBB03106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C8AFA2-0F5F-4F44-8895-2243B44D4C4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746707-92A3-4DC5-A20C-F850C66BB3F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491FD8-E7CA-43F7-A915-21C3A838489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85285E-7935-41BD-A92D-CABAA4173D1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8DA911-2938-4752-8F22-3D70161C1FD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5BCD3D-951E-4409-ACF5-1D62231208E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73A93-EB27-4776-8F4C-72843DC1664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ABCDF-8DBB-4F13-ACD6-FD47430B525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BA1D84-328A-4891-B408-33336D57EC3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8533EE-CB70-453A-8DB4-C0E7C5A30E0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B9CE98-BB49-44ED-9247-29ADF8041BD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1B4259-1F1A-4BC6-94C4-44E52DA4B40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FBE3B6-F8AE-40F6-93FB-38046988ACE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039BC7-D56D-4CA6-82AD-C092801EC72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9E3380-8BEB-4FAF-88D1-1CA0951F3E7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35A8CE-09A4-4103-B27E-6D6777494AD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35E3F0-9651-40EE-81FE-29CCB3DD1BE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1E1AB5-703E-4014-8C49-16D14ABFA42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8D410F-802D-4429-9A6B-237BEEDE4A1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982722-6BE5-4158-A21F-62CAD712F4E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513B38-A9D1-453D-8A94-133103784BA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F34920-7C1B-442D-8F69-1E717C51255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A5F725-7A4A-44D7-A46B-A23DAE3FC30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DCDF34-D1FB-4193-A74D-71611DD3CA2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DFCEC6-EAE9-4E93-8CA7-1CB57C89F6A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E2DB50-6F5A-4DF3-9637-70DC327AF68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BCA9D6-8BC6-433A-BAB0-F710D2A5A9A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878A0F-034B-42BD-9C87-BDE9D714ADB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C9A4CB-D2D0-485F-9438-17DC570F6AB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443A1D-AF0C-4BEB-B4D0-E5E084D99C0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B1592F-B9BF-4BA2-9832-42B9AB05F6F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865733-F87C-4C72-8B9A-8E70DE5899B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AB73A2-02F1-401C-8105-E417F5E253E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51D6F4-A30A-4DBA-B63C-CF0B00DCF26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29259C-3BEF-4804-A3B4-4551CBD8728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9351AD-926B-4155-AEC9-6FCDC69186F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57F385E-992A-4877-8D05-B4C117EF4EF7}"/>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7A0C59F-62F2-40C8-A48E-C656E7735368}"/>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FD7687F-A65C-465E-8134-CD9DCED98215}"/>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702462-9924-4D3A-8BE7-142A8B53A44A}"/>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5DE6728-A9FE-48BC-BEC7-2911933A2646}"/>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2377A5B-1601-4D9A-8460-7067777CC372}"/>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3C7CF65-699B-4316-9DB9-428E04AAD3C0}"/>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A13621A-0AF4-4957-9A09-5E3F8BF7D86D}"/>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646A8F1-AE32-4C78-A14B-1E87747D845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022C494-47DD-4EF1-A74C-AE011FB4766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CFF9F9E-EF63-4351-A3C8-3C4C1E7C754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195A9BF8-588D-4541-8851-D662B18FD676}"/>
            </a:ext>
          </a:extLst>
        </xdr:cNvPr>
        <xdr:cNvCxnSpPr/>
      </xdr:nvCxnSpPr>
      <xdr:spPr>
        <a:xfrm flipV="1">
          <a:off x="4180840" y="5379847"/>
          <a:ext cx="0" cy="14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901244D9-1B21-464F-9D33-CEAE272CE0FA}"/>
            </a:ext>
          </a:extLst>
        </xdr:cNvPr>
        <xdr:cNvSpPr txBox="1"/>
      </xdr:nvSpPr>
      <xdr:spPr>
        <a:xfrm>
          <a:off x="42195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24B39221-78A6-406F-BE47-74DC8D3F0845}"/>
            </a:ext>
          </a:extLst>
        </xdr:cNvPr>
        <xdr:cNvCxnSpPr/>
      </xdr:nvCxnSpPr>
      <xdr:spPr>
        <a:xfrm>
          <a:off x="41052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85F02861-D5C8-4A01-9308-87C44E6FD40C}"/>
            </a:ext>
          </a:extLst>
        </xdr:cNvPr>
        <xdr:cNvSpPr txBox="1"/>
      </xdr:nvSpPr>
      <xdr:spPr>
        <a:xfrm>
          <a:off x="4219575" y="517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8413260-3BE7-4C3D-BBBC-D69ADBDCD305}"/>
            </a:ext>
          </a:extLst>
        </xdr:cNvPr>
        <xdr:cNvCxnSpPr/>
      </xdr:nvCxnSpPr>
      <xdr:spPr>
        <a:xfrm>
          <a:off x="4105275" y="5379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CD0CE50C-8941-4964-8548-A4E0BD4ACA62}"/>
            </a:ext>
          </a:extLst>
        </xdr:cNvPr>
        <xdr:cNvSpPr txBox="1"/>
      </xdr:nvSpPr>
      <xdr:spPr>
        <a:xfrm>
          <a:off x="4219575" y="600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8F56B915-2173-4094-A71B-F245CF92CF3D}"/>
            </a:ext>
          </a:extLst>
        </xdr:cNvPr>
        <xdr:cNvSpPr/>
      </xdr:nvSpPr>
      <xdr:spPr>
        <a:xfrm>
          <a:off x="4124325" y="6029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9C33A2A-926E-4F14-8BC1-8FB971A94AAA}"/>
            </a:ext>
          </a:extLst>
        </xdr:cNvPr>
        <xdr:cNvSpPr/>
      </xdr:nvSpPr>
      <xdr:spPr>
        <a:xfrm>
          <a:off x="3381375" y="59977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160F0DA-896A-455E-9BAF-716A5466A9EC}"/>
            </a:ext>
          </a:extLst>
        </xdr:cNvPr>
        <xdr:cNvSpPr/>
      </xdr:nvSpPr>
      <xdr:spPr>
        <a:xfrm>
          <a:off x="2571750" y="597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2772329F-BA1B-43E9-B852-697C4CF0373E}"/>
            </a:ext>
          </a:extLst>
        </xdr:cNvPr>
        <xdr:cNvSpPr/>
      </xdr:nvSpPr>
      <xdr:spPr>
        <a:xfrm>
          <a:off x="1781175" y="59817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7F421606-C8EE-446A-95B5-079D991E12EE}"/>
            </a:ext>
          </a:extLst>
        </xdr:cNvPr>
        <xdr:cNvSpPr/>
      </xdr:nvSpPr>
      <xdr:spPr>
        <a:xfrm>
          <a:off x="981075" y="5941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384F1D1-8F5F-461F-B77B-4EDABBE7E15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0539655-1F45-476F-9EAE-54D1EDD613E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8E11BB-FFA3-4B25-8325-8A209FD38CA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F1108F-CF00-40AC-B861-DCBE35401C5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2D88B9-E9CD-4C26-B878-1AC9172A96C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130556</xdr:rowOff>
    </xdr:from>
    <xdr:to>
      <xdr:col>24</xdr:col>
      <xdr:colOff>114300</xdr:colOff>
      <xdr:row>37</xdr:row>
      <xdr:rowOff>60706</xdr:rowOff>
    </xdr:to>
    <xdr:sp macro="" textlink="">
      <xdr:nvSpPr>
        <xdr:cNvPr id="71" name="楕円 70">
          <a:extLst>
            <a:ext uri="{FF2B5EF4-FFF2-40B4-BE49-F238E27FC236}">
              <a16:creationId xmlns:a16="http://schemas.microsoft.com/office/drawing/2014/main" id="{DB13538F-401F-4388-992B-0147711D3078}"/>
            </a:ext>
          </a:extLst>
        </xdr:cNvPr>
        <xdr:cNvSpPr/>
      </xdr:nvSpPr>
      <xdr:spPr>
        <a:xfrm>
          <a:off x="4124325" y="59693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153433</xdr:rowOff>
    </xdr:from>
    <xdr:ext cx="405111" cy="259045"/>
    <xdr:sp macro="" textlink="">
      <xdr:nvSpPr>
        <xdr:cNvPr id="72" name="【道路】&#10;有形固定資産減価償却率該当値テキスト">
          <a:extLst>
            <a:ext uri="{FF2B5EF4-FFF2-40B4-BE49-F238E27FC236}">
              <a16:creationId xmlns:a16="http://schemas.microsoft.com/office/drawing/2014/main" id="{9F245C05-4AA8-4F08-B980-047FB4183C26}"/>
            </a:ext>
          </a:extLst>
        </xdr:cNvPr>
        <xdr:cNvSpPr txBox="1"/>
      </xdr:nvSpPr>
      <xdr:spPr>
        <a:xfrm>
          <a:off x="4219575"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D34C6AB8-CFFC-4119-9893-87A0F3FA44AF}"/>
            </a:ext>
          </a:extLst>
        </xdr:cNvPr>
        <xdr:cNvSpPr/>
      </xdr:nvSpPr>
      <xdr:spPr>
        <a:xfrm>
          <a:off x="3381375" y="59250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9906</xdr:rowOff>
    </xdr:to>
    <xdr:cxnSp macro="">
      <xdr:nvCxnSpPr>
        <xdr:cNvPr id="74" name="直線コネクタ 73">
          <a:extLst>
            <a:ext uri="{FF2B5EF4-FFF2-40B4-BE49-F238E27FC236}">
              <a16:creationId xmlns:a16="http://schemas.microsoft.com/office/drawing/2014/main" id="{BC958BB1-5DF3-451E-A1F4-E8F2371874D3}"/>
            </a:ext>
          </a:extLst>
        </xdr:cNvPr>
        <xdr:cNvCxnSpPr/>
      </xdr:nvCxnSpPr>
      <xdr:spPr>
        <a:xfrm>
          <a:off x="3429000" y="5982208"/>
          <a:ext cx="752475"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55118</xdr:rowOff>
    </xdr:from>
    <xdr:to>
      <xdr:col>15</xdr:col>
      <xdr:colOff>101600</xdr:colOff>
      <xdr:row>36</xdr:row>
      <xdr:rowOff>156718</xdr:rowOff>
    </xdr:to>
    <xdr:sp macro="" textlink="">
      <xdr:nvSpPr>
        <xdr:cNvPr id="75" name="楕円 74">
          <a:extLst>
            <a:ext uri="{FF2B5EF4-FFF2-40B4-BE49-F238E27FC236}">
              <a16:creationId xmlns:a16="http://schemas.microsoft.com/office/drawing/2014/main" id="{1CDE7791-8497-4BCA-867F-4E8AA315EDBA}"/>
            </a:ext>
          </a:extLst>
        </xdr:cNvPr>
        <xdr:cNvSpPr/>
      </xdr:nvSpPr>
      <xdr:spPr>
        <a:xfrm>
          <a:off x="2571750" y="58939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105918</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9D8667CC-48C0-4869-80A8-976530DAE289}"/>
            </a:ext>
          </a:extLst>
        </xdr:cNvPr>
        <xdr:cNvCxnSpPr/>
      </xdr:nvCxnSpPr>
      <xdr:spPr>
        <a:xfrm>
          <a:off x="2619375" y="5941568"/>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20828</xdr:rowOff>
    </xdr:from>
    <xdr:to>
      <xdr:col>10</xdr:col>
      <xdr:colOff>165100</xdr:colOff>
      <xdr:row>36</xdr:row>
      <xdr:rowOff>122428</xdr:rowOff>
    </xdr:to>
    <xdr:sp macro="" textlink="">
      <xdr:nvSpPr>
        <xdr:cNvPr id="77" name="楕円 76">
          <a:extLst>
            <a:ext uri="{FF2B5EF4-FFF2-40B4-BE49-F238E27FC236}">
              <a16:creationId xmlns:a16="http://schemas.microsoft.com/office/drawing/2014/main" id="{35B4A19F-BB41-4192-ACC4-6D3B95424E47}"/>
            </a:ext>
          </a:extLst>
        </xdr:cNvPr>
        <xdr:cNvSpPr/>
      </xdr:nvSpPr>
      <xdr:spPr>
        <a:xfrm>
          <a:off x="1781175" y="58596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71628</xdr:rowOff>
    </xdr:from>
    <xdr:to>
      <xdr:col>15</xdr:col>
      <xdr:colOff>50800</xdr:colOff>
      <xdr:row>36</xdr:row>
      <xdr:rowOff>105918</xdr:rowOff>
    </xdr:to>
    <xdr:cxnSp macro="">
      <xdr:nvCxnSpPr>
        <xdr:cNvPr id="78" name="直線コネクタ 77">
          <a:extLst>
            <a:ext uri="{FF2B5EF4-FFF2-40B4-BE49-F238E27FC236}">
              <a16:creationId xmlns:a16="http://schemas.microsoft.com/office/drawing/2014/main" id="{B6E3334A-58EA-4876-8577-848FAAB299ED}"/>
            </a:ext>
          </a:extLst>
        </xdr:cNvPr>
        <xdr:cNvCxnSpPr/>
      </xdr:nvCxnSpPr>
      <xdr:spPr>
        <a:xfrm>
          <a:off x="1828800" y="5907278"/>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macro="" textlink="">
      <xdr:nvSpPr>
        <xdr:cNvPr id="79" name="楕円 78">
          <a:extLst>
            <a:ext uri="{FF2B5EF4-FFF2-40B4-BE49-F238E27FC236}">
              <a16:creationId xmlns:a16="http://schemas.microsoft.com/office/drawing/2014/main" id="{270E0CC7-4721-4DD1-95CF-3A5748B25B0F}"/>
            </a:ext>
          </a:extLst>
        </xdr:cNvPr>
        <xdr:cNvSpPr/>
      </xdr:nvSpPr>
      <xdr:spPr>
        <a:xfrm>
          <a:off x="981075" y="58357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71628</xdr:rowOff>
    </xdr:to>
    <xdr:cxnSp macro="">
      <xdr:nvCxnSpPr>
        <xdr:cNvPr id="80" name="直線コネクタ 79">
          <a:extLst>
            <a:ext uri="{FF2B5EF4-FFF2-40B4-BE49-F238E27FC236}">
              <a16:creationId xmlns:a16="http://schemas.microsoft.com/office/drawing/2014/main" id="{E0759DC0-99C2-49F3-A2EE-0666D79DE177}"/>
            </a:ext>
          </a:extLst>
        </xdr:cNvPr>
        <xdr:cNvCxnSpPr/>
      </xdr:nvCxnSpPr>
      <xdr:spPr>
        <a:xfrm>
          <a:off x="1028700" y="5873877"/>
          <a:ext cx="8001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B7C8E0EF-5186-4659-B3E9-142A070EC151}"/>
            </a:ext>
          </a:extLst>
        </xdr:cNvPr>
        <xdr:cNvSpPr txBox="1"/>
      </xdr:nvSpPr>
      <xdr:spPr>
        <a:xfrm>
          <a:off x="3239144"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240FD09F-9D6F-4BD2-A95E-5F659EE7A997}"/>
            </a:ext>
          </a:extLst>
        </xdr:cNvPr>
        <xdr:cNvSpPr txBox="1"/>
      </xdr:nvSpPr>
      <xdr:spPr>
        <a:xfrm>
          <a:off x="24390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B3A7EA6-F1AF-4C5C-A0DA-E4399E82FB04}"/>
            </a:ext>
          </a:extLst>
        </xdr:cNvPr>
        <xdr:cNvSpPr txBox="1"/>
      </xdr:nvSpPr>
      <xdr:spPr>
        <a:xfrm>
          <a:off x="1648469" y="60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D9F2A29F-0760-445F-A65C-9C85E0CE1E11}"/>
            </a:ext>
          </a:extLst>
        </xdr:cNvPr>
        <xdr:cNvSpPr txBox="1"/>
      </xdr:nvSpPr>
      <xdr:spPr>
        <a:xfrm>
          <a:off x="848369"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1A0F202A-26BE-46F9-A9C1-A176DA38330B}"/>
            </a:ext>
          </a:extLst>
        </xdr:cNvPr>
        <xdr:cNvSpPr txBox="1"/>
      </xdr:nvSpPr>
      <xdr:spPr>
        <a:xfrm>
          <a:off x="3239144"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1795</xdr:rowOff>
    </xdr:from>
    <xdr:ext cx="405111" cy="259045"/>
    <xdr:sp macro="" textlink="">
      <xdr:nvSpPr>
        <xdr:cNvPr id="86" name="n_2mainValue【道路】&#10;有形固定資産減価償却率">
          <a:extLst>
            <a:ext uri="{FF2B5EF4-FFF2-40B4-BE49-F238E27FC236}">
              <a16:creationId xmlns:a16="http://schemas.microsoft.com/office/drawing/2014/main" id="{706FC3F2-6878-43B7-B99E-CE52617AB0FC}"/>
            </a:ext>
          </a:extLst>
        </xdr:cNvPr>
        <xdr:cNvSpPr txBox="1"/>
      </xdr:nvSpPr>
      <xdr:spPr>
        <a:xfrm>
          <a:off x="2439044" y="56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138955</xdr:rowOff>
    </xdr:from>
    <xdr:ext cx="405111" cy="259045"/>
    <xdr:sp macro="" textlink="">
      <xdr:nvSpPr>
        <xdr:cNvPr id="87" name="n_3mainValue【道路】&#10;有形固定資産減価償却率">
          <a:extLst>
            <a:ext uri="{FF2B5EF4-FFF2-40B4-BE49-F238E27FC236}">
              <a16:creationId xmlns:a16="http://schemas.microsoft.com/office/drawing/2014/main" id="{2AEA3405-A2D1-47AE-8117-13D0CE9A855C}"/>
            </a:ext>
          </a:extLst>
        </xdr:cNvPr>
        <xdr:cNvSpPr txBox="1"/>
      </xdr:nvSpPr>
      <xdr:spPr>
        <a:xfrm>
          <a:off x="1648469" y="565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15D015F1-E518-41DB-9DB0-D0B46AEDB06E}"/>
            </a:ext>
          </a:extLst>
        </xdr:cNvPr>
        <xdr:cNvSpPr txBox="1"/>
      </xdr:nvSpPr>
      <xdr:spPr>
        <a:xfrm>
          <a:off x="848369" y="562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35C0519-AD2D-4618-8C49-E426CC7440C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F28D40-AED1-47B5-BCCD-DBAB6E622EA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995959C-E388-49B2-9337-3B707F3B83D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B7EF6C5-07B8-453A-B6A2-FB44C952AE1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BC4A5CF-F148-48D1-900F-97A0C8F6196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E1641B6-B776-4F7F-89C1-BB42DBE1162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A701184-2A67-4DF1-9E67-2EC9BC99734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427C0CD-B67B-4BE5-B438-A3F47B40C6D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A554820-7CE1-4788-9C2A-AE0DB04141F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C9FDCAF-7591-4F64-998E-2191EAEFC05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96A8BA0-28A4-4817-BD94-826FECB1554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B54DA0B-4C7F-452A-8CF0-9D5E9710791D}"/>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DC131BD-CAF4-41F3-BBFE-6B685FBF612F}"/>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D62167D-A274-41AC-ADCA-82F35D379544}"/>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FA748FC-5C94-408E-9CEE-1BF06859809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AD00DCC-3F27-407C-A38F-787F3DE15E1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4177041-C493-4079-9B8D-618AD7F10BE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2EBD619-4CAD-4153-80B3-D97296D17329}"/>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F846DDE-9DC6-4E4C-AC85-1C76E2B650A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D510A85-A306-4B16-8106-8B46F235FE38}"/>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6CF211-E119-4802-9603-736333BF3FD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147D101-C505-4B93-B58D-7F002B7F865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6B9F244-7B83-4830-A6C6-107E97F8CB4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8E28575-1CE5-4A44-8C67-CF9BDC819FF8}"/>
            </a:ext>
          </a:extLst>
        </xdr:cNvPr>
        <xdr:cNvCxnSpPr/>
      </xdr:nvCxnSpPr>
      <xdr:spPr>
        <a:xfrm flipV="1">
          <a:off x="9429115" y="5612359"/>
          <a:ext cx="0" cy="116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9FFDA26-27F6-40E0-AC67-7D1F5B2B9BDA}"/>
            </a:ext>
          </a:extLst>
        </xdr:cNvPr>
        <xdr:cNvSpPr txBox="1"/>
      </xdr:nvSpPr>
      <xdr:spPr>
        <a:xfrm>
          <a:off x="9467850" y="677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93878FBE-91ED-4B48-8428-89116ADD7D81}"/>
            </a:ext>
          </a:extLst>
        </xdr:cNvPr>
        <xdr:cNvCxnSpPr/>
      </xdr:nvCxnSpPr>
      <xdr:spPr>
        <a:xfrm>
          <a:off x="9363075" y="677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C95D203-04DB-44D8-A2F1-5F6EB475097C}"/>
            </a:ext>
          </a:extLst>
        </xdr:cNvPr>
        <xdr:cNvSpPr txBox="1"/>
      </xdr:nvSpPr>
      <xdr:spPr>
        <a:xfrm>
          <a:off x="9467850" y="54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7774929B-0C00-4306-9300-A52F5697CA74}"/>
            </a:ext>
          </a:extLst>
        </xdr:cNvPr>
        <xdr:cNvCxnSpPr/>
      </xdr:nvCxnSpPr>
      <xdr:spPr>
        <a:xfrm>
          <a:off x="9363075" y="56123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1BDED91-F217-4584-99FA-6B0CA8E10FD0}"/>
            </a:ext>
          </a:extLst>
        </xdr:cNvPr>
        <xdr:cNvSpPr txBox="1"/>
      </xdr:nvSpPr>
      <xdr:spPr>
        <a:xfrm>
          <a:off x="9467850" y="63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6A9C5322-AB1B-4722-A4D6-45556F2E4C61}"/>
            </a:ext>
          </a:extLst>
        </xdr:cNvPr>
        <xdr:cNvSpPr/>
      </xdr:nvSpPr>
      <xdr:spPr>
        <a:xfrm>
          <a:off x="9401175" y="64479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74B6BFA9-0B23-4537-86ED-5FE233FBB57F}"/>
            </a:ext>
          </a:extLst>
        </xdr:cNvPr>
        <xdr:cNvSpPr/>
      </xdr:nvSpPr>
      <xdr:spPr>
        <a:xfrm>
          <a:off x="8639175" y="6455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7BFEF6F4-9CE8-4FED-AB53-EAC6DCD62D1E}"/>
            </a:ext>
          </a:extLst>
        </xdr:cNvPr>
        <xdr:cNvSpPr/>
      </xdr:nvSpPr>
      <xdr:spPr>
        <a:xfrm>
          <a:off x="7839075" y="64654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56C8595D-20F4-43D2-8ACA-05B41B9A8AB6}"/>
            </a:ext>
          </a:extLst>
        </xdr:cNvPr>
        <xdr:cNvSpPr/>
      </xdr:nvSpPr>
      <xdr:spPr>
        <a:xfrm>
          <a:off x="7029450" y="6478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7496FD28-7C7C-4345-BEBE-B06BA0182FBA}"/>
            </a:ext>
          </a:extLst>
        </xdr:cNvPr>
        <xdr:cNvSpPr/>
      </xdr:nvSpPr>
      <xdr:spPr>
        <a:xfrm>
          <a:off x="6238875" y="64665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87386F2-4597-46EF-9E5A-FA26C37FB30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877052-DB17-46EF-9601-604120C22A2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A2CB8B-557A-443B-978E-CBE59636C2E0}"/>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24DE3B-C8FD-447D-B1E4-AD9E134CE05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055EF1-2DFC-4DDC-AC33-45C87335135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141071</xdr:rowOff>
    </xdr:from>
    <xdr:to>
      <xdr:col>55</xdr:col>
      <xdr:colOff>50800</xdr:colOff>
      <xdr:row>40</xdr:row>
      <xdr:rowOff>71221</xdr:rowOff>
    </xdr:to>
    <xdr:sp macro="" textlink="">
      <xdr:nvSpPr>
        <xdr:cNvPr id="128" name="楕円 127">
          <a:extLst>
            <a:ext uri="{FF2B5EF4-FFF2-40B4-BE49-F238E27FC236}">
              <a16:creationId xmlns:a16="http://schemas.microsoft.com/office/drawing/2014/main" id="{8702A189-5FA1-40CF-9AF5-506CD33CA5D1}"/>
            </a:ext>
          </a:extLst>
        </xdr:cNvPr>
        <xdr:cNvSpPr/>
      </xdr:nvSpPr>
      <xdr:spPr>
        <a:xfrm>
          <a:off x="9401175" y="646884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119498</xdr:rowOff>
    </xdr:from>
    <xdr:ext cx="469744" cy="259045"/>
    <xdr:sp macro="" textlink="">
      <xdr:nvSpPr>
        <xdr:cNvPr id="129" name="【道路】&#10;一人当たり延長該当値テキスト">
          <a:extLst>
            <a:ext uri="{FF2B5EF4-FFF2-40B4-BE49-F238E27FC236}">
              <a16:creationId xmlns:a16="http://schemas.microsoft.com/office/drawing/2014/main" id="{78346604-8152-4FA5-8BF6-3BFB6749E2AD}"/>
            </a:ext>
          </a:extLst>
        </xdr:cNvPr>
        <xdr:cNvSpPr txBox="1"/>
      </xdr:nvSpPr>
      <xdr:spPr>
        <a:xfrm>
          <a:off x="9467850" y="644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143587</xdr:rowOff>
    </xdr:from>
    <xdr:to>
      <xdr:col>50</xdr:col>
      <xdr:colOff>165100</xdr:colOff>
      <xdr:row>40</xdr:row>
      <xdr:rowOff>73737</xdr:rowOff>
    </xdr:to>
    <xdr:sp macro="" textlink="">
      <xdr:nvSpPr>
        <xdr:cNvPr id="130" name="楕円 129">
          <a:extLst>
            <a:ext uri="{FF2B5EF4-FFF2-40B4-BE49-F238E27FC236}">
              <a16:creationId xmlns:a16="http://schemas.microsoft.com/office/drawing/2014/main" id="{DC567CDA-0FCD-4D81-93E6-C1F8DA9A1D20}"/>
            </a:ext>
          </a:extLst>
        </xdr:cNvPr>
        <xdr:cNvSpPr/>
      </xdr:nvSpPr>
      <xdr:spPr>
        <a:xfrm>
          <a:off x="8639175" y="64650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20421</xdr:rowOff>
    </xdr:from>
    <xdr:to>
      <xdr:col>55</xdr:col>
      <xdr:colOff>0</xdr:colOff>
      <xdr:row>40</xdr:row>
      <xdr:rowOff>22937</xdr:rowOff>
    </xdr:to>
    <xdr:cxnSp macro="">
      <xdr:nvCxnSpPr>
        <xdr:cNvPr id="131" name="直線コネクタ 130">
          <a:extLst>
            <a:ext uri="{FF2B5EF4-FFF2-40B4-BE49-F238E27FC236}">
              <a16:creationId xmlns:a16="http://schemas.microsoft.com/office/drawing/2014/main" id="{FBE1386F-A900-47DB-8E36-28D5F2EADC88}"/>
            </a:ext>
          </a:extLst>
        </xdr:cNvPr>
        <xdr:cNvCxnSpPr/>
      </xdr:nvCxnSpPr>
      <xdr:spPr>
        <a:xfrm flipV="1">
          <a:off x="8686800" y="6506946"/>
          <a:ext cx="74295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136728</xdr:rowOff>
    </xdr:from>
    <xdr:to>
      <xdr:col>46</xdr:col>
      <xdr:colOff>38100</xdr:colOff>
      <xdr:row>40</xdr:row>
      <xdr:rowOff>66878</xdr:rowOff>
    </xdr:to>
    <xdr:sp macro="" textlink="">
      <xdr:nvSpPr>
        <xdr:cNvPr id="132" name="楕円 131">
          <a:extLst>
            <a:ext uri="{FF2B5EF4-FFF2-40B4-BE49-F238E27FC236}">
              <a16:creationId xmlns:a16="http://schemas.microsoft.com/office/drawing/2014/main" id="{EAB12914-002C-4F86-B053-1101C2E6DC71}"/>
            </a:ext>
          </a:extLst>
        </xdr:cNvPr>
        <xdr:cNvSpPr/>
      </xdr:nvSpPr>
      <xdr:spPr>
        <a:xfrm>
          <a:off x="7839075" y="64645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16078</xdr:rowOff>
    </xdr:from>
    <xdr:to>
      <xdr:col>50</xdr:col>
      <xdr:colOff>114300</xdr:colOff>
      <xdr:row>40</xdr:row>
      <xdr:rowOff>22937</xdr:rowOff>
    </xdr:to>
    <xdr:cxnSp macro="">
      <xdr:nvCxnSpPr>
        <xdr:cNvPr id="133" name="直線コネクタ 132">
          <a:extLst>
            <a:ext uri="{FF2B5EF4-FFF2-40B4-BE49-F238E27FC236}">
              <a16:creationId xmlns:a16="http://schemas.microsoft.com/office/drawing/2014/main" id="{892A74BB-AF98-40EB-8C5B-2315E6861FF2}"/>
            </a:ext>
          </a:extLst>
        </xdr:cNvPr>
        <xdr:cNvCxnSpPr/>
      </xdr:nvCxnSpPr>
      <xdr:spPr>
        <a:xfrm>
          <a:off x="7886700" y="6502603"/>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138824</xdr:rowOff>
    </xdr:from>
    <xdr:to>
      <xdr:col>41</xdr:col>
      <xdr:colOff>101600</xdr:colOff>
      <xdr:row>40</xdr:row>
      <xdr:rowOff>68974</xdr:rowOff>
    </xdr:to>
    <xdr:sp macro="" textlink="">
      <xdr:nvSpPr>
        <xdr:cNvPr id="134" name="楕円 133">
          <a:extLst>
            <a:ext uri="{FF2B5EF4-FFF2-40B4-BE49-F238E27FC236}">
              <a16:creationId xmlns:a16="http://schemas.microsoft.com/office/drawing/2014/main" id="{2B11AF35-B377-4959-A934-B4918511AAAD}"/>
            </a:ext>
          </a:extLst>
        </xdr:cNvPr>
        <xdr:cNvSpPr/>
      </xdr:nvSpPr>
      <xdr:spPr>
        <a:xfrm>
          <a:off x="7029450" y="64665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16078</xdr:rowOff>
    </xdr:from>
    <xdr:to>
      <xdr:col>45</xdr:col>
      <xdr:colOff>177800</xdr:colOff>
      <xdr:row>40</xdr:row>
      <xdr:rowOff>18174</xdr:rowOff>
    </xdr:to>
    <xdr:cxnSp macro="">
      <xdr:nvCxnSpPr>
        <xdr:cNvPr id="135" name="直線コネクタ 134">
          <a:extLst>
            <a:ext uri="{FF2B5EF4-FFF2-40B4-BE49-F238E27FC236}">
              <a16:creationId xmlns:a16="http://schemas.microsoft.com/office/drawing/2014/main" id="{EC198255-843C-463E-ADB6-578506A46F91}"/>
            </a:ext>
          </a:extLst>
        </xdr:cNvPr>
        <xdr:cNvCxnSpPr/>
      </xdr:nvCxnSpPr>
      <xdr:spPr>
        <a:xfrm flipV="1">
          <a:off x="7077075" y="6502603"/>
          <a:ext cx="809625"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139167</xdr:rowOff>
    </xdr:from>
    <xdr:to>
      <xdr:col>36</xdr:col>
      <xdr:colOff>165100</xdr:colOff>
      <xdr:row>40</xdr:row>
      <xdr:rowOff>69317</xdr:rowOff>
    </xdr:to>
    <xdr:sp macro="" textlink="">
      <xdr:nvSpPr>
        <xdr:cNvPr id="136" name="楕円 135">
          <a:extLst>
            <a:ext uri="{FF2B5EF4-FFF2-40B4-BE49-F238E27FC236}">
              <a16:creationId xmlns:a16="http://schemas.microsoft.com/office/drawing/2014/main" id="{95117AC4-A79B-4B85-A52B-48587AE1A3A4}"/>
            </a:ext>
          </a:extLst>
        </xdr:cNvPr>
        <xdr:cNvSpPr/>
      </xdr:nvSpPr>
      <xdr:spPr>
        <a:xfrm>
          <a:off x="6238875" y="64669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18174</xdr:rowOff>
    </xdr:from>
    <xdr:to>
      <xdr:col>41</xdr:col>
      <xdr:colOff>50800</xdr:colOff>
      <xdr:row>40</xdr:row>
      <xdr:rowOff>18517</xdr:rowOff>
    </xdr:to>
    <xdr:cxnSp macro="">
      <xdr:nvCxnSpPr>
        <xdr:cNvPr id="137" name="直線コネクタ 136">
          <a:extLst>
            <a:ext uri="{FF2B5EF4-FFF2-40B4-BE49-F238E27FC236}">
              <a16:creationId xmlns:a16="http://schemas.microsoft.com/office/drawing/2014/main" id="{DA097D5D-2053-4468-AC86-F4D840C3716F}"/>
            </a:ext>
          </a:extLst>
        </xdr:cNvPr>
        <xdr:cNvCxnSpPr/>
      </xdr:nvCxnSpPr>
      <xdr:spPr>
        <a:xfrm flipV="1">
          <a:off x="6286500" y="6504699"/>
          <a:ext cx="790575"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8CF37C1F-D88F-47B8-B28F-91B8D3C1DFA5}"/>
            </a:ext>
          </a:extLst>
        </xdr:cNvPr>
        <xdr:cNvSpPr txBox="1"/>
      </xdr:nvSpPr>
      <xdr:spPr>
        <a:xfrm>
          <a:off x="8458277" y="62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E793FB06-2378-40D4-BB4C-709D0DF152B1}"/>
            </a:ext>
          </a:extLst>
        </xdr:cNvPr>
        <xdr:cNvSpPr txBox="1"/>
      </xdr:nvSpPr>
      <xdr:spPr>
        <a:xfrm>
          <a:off x="7677227" y="65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62940E97-7816-43F1-BF67-997DFE7E6BB1}"/>
            </a:ext>
          </a:extLst>
        </xdr:cNvPr>
        <xdr:cNvSpPr txBox="1"/>
      </xdr:nvSpPr>
      <xdr:spPr>
        <a:xfrm>
          <a:off x="6867602" y="65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BA881AE6-0055-4E3C-8A6E-2A9CB28A1C5B}"/>
            </a:ext>
          </a:extLst>
        </xdr:cNvPr>
        <xdr:cNvSpPr txBox="1"/>
      </xdr:nvSpPr>
      <xdr:spPr>
        <a:xfrm>
          <a:off x="6067502" y="62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64864</xdr:rowOff>
    </xdr:from>
    <xdr:ext cx="469744" cy="259045"/>
    <xdr:sp macro="" textlink="">
      <xdr:nvSpPr>
        <xdr:cNvPr id="142" name="n_1mainValue【道路】&#10;一人当たり延長">
          <a:extLst>
            <a:ext uri="{FF2B5EF4-FFF2-40B4-BE49-F238E27FC236}">
              <a16:creationId xmlns:a16="http://schemas.microsoft.com/office/drawing/2014/main" id="{AAF66976-3E07-4076-A5D3-9E9024EE398B}"/>
            </a:ext>
          </a:extLst>
        </xdr:cNvPr>
        <xdr:cNvSpPr txBox="1"/>
      </xdr:nvSpPr>
      <xdr:spPr>
        <a:xfrm>
          <a:off x="8458277" y="655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83405</xdr:rowOff>
    </xdr:from>
    <xdr:ext cx="469744" cy="259045"/>
    <xdr:sp macro="" textlink="">
      <xdr:nvSpPr>
        <xdr:cNvPr id="143" name="n_2mainValue【道路】&#10;一人当たり延長">
          <a:extLst>
            <a:ext uri="{FF2B5EF4-FFF2-40B4-BE49-F238E27FC236}">
              <a16:creationId xmlns:a16="http://schemas.microsoft.com/office/drawing/2014/main" id="{C4D2C2AF-4E39-459D-A984-0AC0E97424E0}"/>
            </a:ext>
          </a:extLst>
        </xdr:cNvPr>
        <xdr:cNvSpPr txBox="1"/>
      </xdr:nvSpPr>
      <xdr:spPr>
        <a:xfrm>
          <a:off x="7677227" y="62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85501</xdr:rowOff>
    </xdr:from>
    <xdr:ext cx="469744" cy="259045"/>
    <xdr:sp macro="" textlink="">
      <xdr:nvSpPr>
        <xdr:cNvPr id="144" name="n_3mainValue【道路】&#10;一人当たり延長">
          <a:extLst>
            <a:ext uri="{FF2B5EF4-FFF2-40B4-BE49-F238E27FC236}">
              <a16:creationId xmlns:a16="http://schemas.microsoft.com/office/drawing/2014/main" id="{67F8AB3C-1EE5-49AA-B558-4091A0DE14AB}"/>
            </a:ext>
          </a:extLst>
        </xdr:cNvPr>
        <xdr:cNvSpPr txBox="1"/>
      </xdr:nvSpPr>
      <xdr:spPr>
        <a:xfrm>
          <a:off x="6867602" y="62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60444</xdr:rowOff>
    </xdr:from>
    <xdr:ext cx="469744" cy="259045"/>
    <xdr:sp macro="" textlink="">
      <xdr:nvSpPr>
        <xdr:cNvPr id="145" name="n_4mainValue【道路】&#10;一人当たり延長">
          <a:extLst>
            <a:ext uri="{FF2B5EF4-FFF2-40B4-BE49-F238E27FC236}">
              <a16:creationId xmlns:a16="http://schemas.microsoft.com/office/drawing/2014/main" id="{EAA1BEBB-E500-4710-B97D-E22DCB01DFD9}"/>
            </a:ext>
          </a:extLst>
        </xdr:cNvPr>
        <xdr:cNvSpPr txBox="1"/>
      </xdr:nvSpPr>
      <xdr:spPr>
        <a:xfrm>
          <a:off x="6067502" y="65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41C4544-730C-4D54-AE2A-06773F7E5CF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C4423C3-819A-4AB2-B3D0-6679E8F51FE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EA271E3-963A-4E2A-80B1-5C17ACCE57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C547610-8BF6-4C55-8429-E8B62AE2ED3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0AACBAA-90AD-400C-B86C-E8B73EE7A4F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92FBD14-9F06-4BF5-A9E1-4A706B35745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BBCFD2E-EF8B-4854-850F-A995EBF5C0F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6DE9B69-399F-4408-A43F-D8FA7D66550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2BBE8E-015A-4532-8918-11923137DBA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B9ACDA4-AAE9-4CE1-961B-8F922E5A597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EE3D685-211A-49BB-8E7F-672B6634E0A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8B1159B-8FBE-4E48-A4E1-4BC1073FEF90}"/>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3D04B9D-31ED-4AEB-8127-27494E59CDE3}"/>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DF497F-9949-4297-9E4D-61DBDEED0F7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9DF10DF-6F67-4F87-BCF1-3281717A313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879CC95-BCBA-41A1-BBAA-1360C809EDC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5FBAD50-0B6A-44A5-BA2A-EAEEF48D335A}"/>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3A2E267-592F-4F00-B886-9E260271B8B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8F2D433-2766-4D1C-9C15-7E22B21AA27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3819B39-FAD4-4940-902A-2EAB114BC7C8}"/>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9E35066-B23A-4F00-ADEC-36E7486B2F9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DC1DE0B-8D02-49A0-AC13-037A0ABAF66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E57D3EE-1EF7-42A5-B93D-A018F1732977}"/>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1B37318-45CE-4634-8BD3-EE970856772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877E050-2332-422C-A147-EB62A879BCC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686BF734-1B1C-49DE-8EC2-FCA49AB4BA79}"/>
            </a:ext>
          </a:extLst>
        </xdr:cNvPr>
        <xdr:cNvCxnSpPr/>
      </xdr:nvCxnSpPr>
      <xdr:spPr>
        <a:xfrm flipV="1">
          <a:off x="4180840" y="9041040"/>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3D0CCE6-A147-4BF1-91CE-2668359C44CD}"/>
            </a:ext>
          </a:extLst>
        </xdr:cNvPr>
        <xdr:cNvSpPr txBox="1"/>
      </xdr:nvSpPr>
      <xdr:spPr>
        <a:xfrm>
          <a:off x="4219575" y="104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B71BBAA6-9FA4-43CC-A0C4-8A3B3823F53A}"/>
            </a:ext>
          </a:extLst>
        </xdr:cNvPr>
        <xdr:cNvCxnSpPr/>
      </xdr:nvCxnSpPr>
      <xdr:spPr>
        <a:xfrm>
          <a:off x="4105275"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D055071-9BE6-4C9A-9E11-3F2B5A63324F}"/>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85DD681-EF70-4757-9678-C6F4FC38A34A}"/>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FFA19DF-59A2-4B23-AD57-2960C4C8D699}"/>
            </a:ext>
          </a:extLst>
        </xdr:cNvPr>
        <xdr:cNvSpPr txBox="1"/>
      </xdr:nvSpPr>
      <xdr:spPr>
        <a:xfrm>
          <a:off x="4219575" y="973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1FABC7DB-B797-4C16-9EC6-23A18DF6D859}"/>
            </a:ext>
          </a:extLst>
        </xdr:cNvPr>
        <xdr:cNvSpPr/>
      </xdr:nvSpPr>
      <xdr:spPr>
        <a:xfrm>
          <a:off x="4124325" y="9888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507DA997-3B7E-4C3B-8391-EC842460E0B8}"/>
            </a:ext>
          </a:extLst>
        </xdr:cNvPr>
        <xdr:cNvSpPr/>
      </xdr:nvSpPr>
      <xdr:spPr>
        <a:xfrm>
          <a:off x="3381375" y="986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E2E0E41F-B3EE-4659-990E-21CA758B78D6}"/>
            </a:ext>
          </a:extLst>
        </xdr:cNvPr>
        <xdr:cNvSpPr/>
      </xdr:nvSpPr>
      <xdr:spPr>
        <a:xfrm>
          <a:off x="2571750" y="9868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84666FF-0335-4B82-A901-575B7DB752B3}"/>
            </a:ext>
          </a:extLst>
        </xdr:cNvPr>
        <xdr:cNvSpPr/>
      </xdr:nvSpPr>
      <xdr:spPr>
        <a:xfrm>
          <a:off x="1781175" y="9860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A12E112E-8CC4-41CA-B5BA-9126F07609B7}"/>
            </a:ext>
          </a:extLst>
        </xdr:cNvPr>
        <xdr:cNvSpPr/>
      </xdr:nvSpPr>
      <xdr:spPr>
        <a:xfrm>
          <a:off x="981075" y="98179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8EAD188-6D99-4E3B-AA4A-8F8E5AE7609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117D269-5866-45E6-ADD0-82DC029B35A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92F70D-55D4-45F0-A39A-ACECF2CAEA3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59F07D-86CB-4444-B19E-1C40CCB8522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26D4FF-ABA1-42EC-B070-3F9A556611E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7" name="楕円 186">
          <a:extLst>
            <a:ext uri="{FF2B5EF4-FFF2-40B4-BE49-F238E27FC236}">
              <a16:creationId xmlns:a16="http://schemas.microsoft.com/office/drawing/2014/main" id="{880059A5-AB15-457A-872F-50D382A5DC41}"/>
            </a:ext>
          </a:extLst>
        </xdr:cNvPr>
        <xdr:cNvSpPr/>
      </xdr:nvSpPr>
      <xdr:spPr>
        <a:xfrm>
          <a:off x="4124325" y="99946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B0B1347-7EC0-478C-9DA2-89D6FAD09038}"/>
            </a:ext>
          </a:extLst>
        </xdr:cNvPr>
        <xdr:cNvSpPr txBox="1"/>
      </xdr:nvSpPr>
      <xdr:spPr>
        <a:xfrm>
          <a:off x="4219575"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89" name="楕円 188">
          <a:extLst>
            <a:ext uri="{FF2B5EF4-FFF2-40B4-BE49-F238E27FC236}">
              <a16:creationId xmlns:a16="http://schemas.microsoft.com/office/drawing/2014/main" id="{7D6736F4-ACC0-4A01-8CC4-4F67CE2ADE36}"/>
            </a:ext>
          </a:extLst>
        </xdr:cNvPr>
        <xdr:cNvSpPr/>
      </xdr:nvSpPr>
      <xdr:spPr>
        <a:xfrm>
          <a:off x="3381375" y="9983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61</xdr:row>
      <xdr:rowOff>161653</xdr:rowOff>
    </xdr:to>
    <xdr:cxnSp macro="">
      <xdr:nvCxnSpPr>
        <xdr:cNvPr id="190" name="直線コネクタ 189">
          <a:extLst>
            <a:ext uri="{FF2B5EF4-FFF2-40B4-BE49-F238E27FC236}">
              <a16:creationId xmlns:a16="http://schemas.microsoft.com/office/drawing/2014/main" id="{55796E86-BDC6-41FC-871B-0FBC1DFA9216}"/>
            </a:ext>
          </a:extLst>
        </xdr:cNvPr>
        <xdr:cNvCxnSpPr/>
      </xdr:nvCxnSpPr>
      <xdr:spPr>
        <a:xfrm>
          <a:off x="3429000" y="10030732"/>
          <a:ext cx="752475"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1" name="楕円 190">
          <a:extLst>
            <a:ext uri="{FF2B5EF4-FFF2-40B4-BE49-F238E27FC236}">
              <a16:creationId xmlns:a16="http://schemas.microsoft.com/office/drawing/2014/main" id="{9C0814D8-BD77-4027-A26D-DEC5EB06AB87}"/>
            </a:ext>
          </a:extLst>
        </xdr:cNvPr>
        <xdr:cNvSpPr/>
      </xdr:nvSpPr>
      <xdr:spPr>
        <a:xfrm>
          <a:off x="2571750" y="9955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146957</xdr:rowOff>
    </xdr:to>
    <xdr:cxnSp macro="">
      <xdr:nvCxnSpPr>
        <xdr:cNvPr id="192" name="直線コネクタ 191">
          <a:extLst>
            <a:ext uri="{FF2B5EF4-FFF2-40B4-BE49-F238E27FC236}">
              <a16:creationId xmlns:a16="http://schemas.microsoft.com/office/drawing/2014/main" id="{C8F8B4BD-6DA9-4525-8C21-A0B114D6728E}"/>
            </a:ext>
          </a:extLst>
        </xdr:cNvPr>
        <xdr:cNvCxnSpPr/>
      </xdr:nvCxnSpPr>
      <xdr:spPr>
        <a:xfrm>
          <a:off x="2619375" y="10012590"/>
          <a:ext cx="80962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3" name="楕円 192">
          <a:extLst>
            <a:ext uri="{FF2B5EF4-FFF2-40B4-BE49-F238E27FC236}">
              <a16:creationId xmlns:a16="http://schemas.microsoft.com/office/drawing/2014/main" id="{2168F42C-BC82-4888-9D8E-EBC184B4F5DB}"/>
            </a:ext>
          </a:extLst>
        </xdr:cNvPr>
        <xdr:cNvSpPr/>
      </xdr:nvSpPr>
      <xdr:spPr>
        <a:xfrm>
          <a:off x="1781175" y="9945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61</xdr:row>
      <xdr:rowOff>122465</xdr:rowOff>
    </xdr:to>
    <xdr:cxnSp macro="">
      <xdr:nvCxnSpPr>
        <xdr:cNvPr id="194" name="直線コネクタ 193">
          <a:extLst>
            <a:ext uri="{FF2B5EF4-FFF2-40B4-BE49-F238E27FC236}">
              <a16:creationId xmlns:a16="http://schemas.microsoft.com/office/drawing/2014/main" id="{D75360FA-22E1-417E-9D23-0B0CF459776F}"/>
            </a:ext>
          </a:extLst>
        </xdr:cNvPr>
        <xdr:cNvCxnSpPr/>
      </xdr:nvCxnSpPr>
      <xdr:spPr>
        <a:xfrm>
          <a:off x="1828800" y="9993176"/>
          <a:ext cx="790575"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34109</xdr:rowOff>
    </xdr:from>
    <xdr:to>
      <xdr:col>6</xdr:col>
      <xdr:colOff>38100</xdr:colOff>
      <xdr:row>61</xdr:row>
      <xdr:rowOff>135709</xdr:rowOff>
    </xdr:to>
    <xdr:sp macro="" textlink="">
      <xdr:nvSpPr>
        <xdr:cNvPr id="195" name="楕円 194">
          <a:extLst>
            <a:ext uri="{FF2B5EF4-FFF2-40B4-BE49-F238E27FC236}">
              <a16:creationId xmlns:a16="http://schemas.microsoft.com/office/drawing/2014/main" id="{120C677C-E639-450A-9DBB-B74B4528B779}"/>
            </a:ext>
          </a:extLst>
        </xdr:cNvPr>
        <xdr:cNvSpPr/>
      </xdr:nvSpPr>
      <xdr:spPr>
        <a:xfrm>
          <a:off x="981075" y="99178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84909</xdr:rowOff>
    </xdr:from>
    <xdr:to>
      <xdr:col>10</xdr:col>
      <xdr:colOff>114300</xdr:colOff>
      <xdr:row>61</xdr:row>
      <xdr:rowOff>109401</xdr:rowOff>
    </xdr:to>
    <xdr:cxnSp macro="">
      <xdr:nvCxnSpPr>
        <xdr:cNvPr id="196" name="直線コネクタ 195">
          <a:extLst>
            <a:ext uri="{FF2B5EF4-FFF2-40B4-BE49-F238E27FC236}">
              <a16:creationId xmlns:a16="http://schemas.microsoft.com/office/drawing/2014/main" id="{50DDF284-A05D-4101-BFC5-783D34372E76}"/>
            </a:ext>
          </a:extLst>
        </xdr:cNvPr>
        <xdr:cNvCxnSpPr/>
      </xdr:nvCxnSpPr>
      <xdr:spPr>
        <a:xfrm>
          <a:off x="1028700" y="9975034"/>
          <a:ext cx="800100"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8E12521-358E-4CC6-B666-92950B222921}"/>
            </a:ext>
          </a:extLst>
        </xdr:cNvPr>
        <xdr:cNvSpPr txBox="1"/>
      </xdr:nvSpPr>
      <xdr:spPr>
        <a:xfrm>
          <a:off x="3239144" y="9651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75BD03E-557C-4D20-92D8-B8D9250EEDCB}"/>
            </a:ext>
          </a:extLst>
        </xdr:cNvPr>
        <xdr:cNvSpPr txBox="1"/>
      </xdr:nvSpPr>
      <xdr:spPr>
        <a:xfrm>
          <a:off x="24390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42AB20E-4E93-4239-9E13-0066CFBB36DC}"/>
            </a:ext>
          </a:extLst>
        </xdr:cNvPr>
        <xdr:cNvSpPr txBox="1"/>
      </xdr:nvSpPr>
      <xdr:spPr>
        <a:xfrm>
          <a:off x="1648469" y="964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9EFC8DB-AFF2-43F6-B865-0B3AB8034C5B}"/>
            </a:ext>
          </a:extLst>
        </xdr:cNvPr>
        <xdr:cNvSpPr txBox="1"/>
      </xdr:nvSpPr>
      <xdr:spPr>
        <a:xfrm>
          <a:off x="848369" y="960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499A819-E108-4B34-9156-F33B17AF815D}"/>
            </a:ext>
          </a:extLst>
        </xdr:cNvPr>
        <xdr:cNvSpPr txBox="1"/>
      </xdr:nvSpPr>
      <xdr:spPr>
        <a:xfrm>
          <a:off x="3239144" y="100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BA2A27D-734E-4E78-9CAA-010503C48E4E}"/>
            </a:ext>
          </a:extLst>
        </xdr:cNvPr>
        <xdr:cNvSpPr txBox="1"/>
      </xdr:nvSpPr>
      <xdr:spPr>
        <a:xfrm>
          <a:off x="2439044" y="1004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A39E80F-78A3-42E0-BC3D-434C6115A7D5}"/>
            </a:ext>
          </a:extLst>
        </xdr:cNvPr>
        <xdr:cNvSpPr txBox="1"/>
      </xdr:nvSpPr>
      <xdr:spPr>
        <a:xfrm>
          <a:off x="1648469" y="1003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784DD57-1CEB-4593-A394-38F248D1048B}"/>
            </a:ext>
          </a:extLst>
        </xdr:cNvPr>
        <xdr:cNvSpPr txBox="1"/>
      </xdr:nvSpPr>
      <xdr:spPr>
        <a:xfrm>
          <a:off x="848369"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1B81C29-2385-48FC-A2C1-F78EF347D42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7CFB7F7-E1B2-45A5-BD29-BE8010F2907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6A0404E-7089-4B66-99F3-7BF61E1A933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F1B017F-B3C7-4666-8E6C-4B54DD1DE00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C1C315F-2998-4A25-8BF6-03BBD6F9507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13E281C-AD1E-42F1-9C4D-E33186A8030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962A2DF-E6C0-4500-BC60-1DD63CE31B8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72FFD14-9401-496C-9D07-83B271690FB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2C30EA2-9D75-4693-A172-F9B48554EF6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CDE982A-1549-46AC-8DE6-FABCFC07CFB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BAEF321-A7ED-4AC3-9A9A-F0A889B564F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28EBDBF-3ED0-449A-B64E-42BA2618FF44}"/>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97D81F-724D-452E-881E-8BA4AD5F274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E9B208E-ED2E-443D-9500-405D2C87EC23}"/>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E992F26-CF7E-46DE-A4C1-C747AA8F820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D6B76AC7-F151-4EE2-8D9B-A0F711F3D73F}"/>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FA01A57-2B2E-46E8-A5B2-17D33F05EDD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9E7F594-1E63-4D5B-955B-75021788D2D5}"/>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12B9FFE-B67E-4F5E-999E-35F6C5356A8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C72147D-442B-4F59-AD99-E509175A95A9}"/>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4BC9EED-BCF3-4E8E-9E40-5BED56C6CAD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203D08F-B1E1-4140-A258-29FC7136048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3B953CD-375A-41EC-935A-8BD79B465E3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547DEEBE-1452-4323-B0D4-DD607875B469}"/>
            </a:ext>
          </a:extLst>
        </xdr:cNvPr>
        <xdr:cNvCxnSpPr/>
      </xdr:nvCxnSpPr>
      <xdr:spPr>
        <a:xfrm flipV="1">
          <a:off x="9429115" y="9077410"/>
          <a:ext cx="0" cy="1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A729D8C9-6C42-436D-9124-A43B481A5B92}"/>
            </a:ext>
          </a:extLst>
        </xdr:cNvPr>
        <xdr:cNvSpPr txBox="1"/>
      </xdr:nvSpPr>
      <xdr:spPr>
        <a:xfrm>
          <a:off x="9467850"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D85B3C9-84BB-40F8-AF94-9717099674E6}"/>
            </a:ext>
          </a:extLst>
        </xdr:cNvPr>
        <xdr:cNvCxnSpPr/>
      </xdr:nvCxnSpPr>
      <xdr:spPr>
        <a:xfrm>
          <a:off x="9363075" y="10447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66BB1E4-07F1-4E9B-8285-E223CE49ED17}"/>
            </a:ext>
          </a:extLst>
        </xdr:cNvPr>
        <xdr:cNvSpPr txBox="1"/>
      </xdr:nvSpPr>
      <xdr:spPr>
        <a:xfrm>
          <a:off x="9467850" y="8855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EF382F5-EB39-4516-A987-279A0805C339}"/>
            </a:ext>
          </a:extLst>
        </xdr:cNvPr>
        <xdr:cNvCxnSpPr/>
      </xdr:nvCxnSpPr>
      <xdr:spPr>
        <a:xfrm>
          <a:off x="9363075" y="9077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F5817A3-2237-4345-B133-E5C093F939ED}"/>
            </a:ext>
          </a:extLst>
        </xdr:cNvPr>
        <xdr:cNvSpPr txBox="1"/>
      </xdr:nvSpPr>
      <xdr:spPr>
        <a:xfrm>
          <a:off x="9467850"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B0137A1C-3605-432C-9B3B-7A99BD574621}"/>
            </a:ext>
          </a:extLst>
        </xdr:cNvPr>
        <xdr:cNvSpPr/>
      </xdr:nvSpPr>
      <xdr:spPr>
        <a:xfrm>
          <a:off x="9401175" y="101986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9BB4AE5B-CA7A-47DA-99BF-962AFE8E591D}"/>
            </a:ext>
          </a:extLst>
        </xdr:cNvPr>
        <xdr:cNvSpPr/>
      </xdr:nvSpPr>
      <xdr:spPr>
        <a:xfrm>
          <a:off x="8639175" y="10211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B75B0921-9423-4DDD-990D-20473F4CBD48}"/>
            </a:ext>
          </a:extLst>
        </xdr:cNvPr>
        <xdr:cNvSpPr/>
      </xdr:nvSpPr>
      <xdr:spPr>
        <a:xfrm>
          <a:off x="7839075" y="10212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0A8B103-04F0-4F68-9AFB-F5A459DD4578}"/>
            </a:ext>
          </a:extLst>
        </xdr:cNvPr>
        <xdr:cNvSpPr/>
      </xdr:nvSpPr>
      <xdr:spPr>
        <a:xfrm>
          <a:off x="7029450" y="10207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3B1303AD-7803-4BE1-9DB0-E3A8F6DAA7BD}"/>
            </a:ext>
          </a:extLst>
        </xdr:cNvPr>
        <xdr:cNvSpPr/>
      </xdr:nvSpPr>
      <xdr:spPr>
        <a:xfrm>
          <a:off x="6238875" y="10161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5BE146-1A65-41C7-A722-ECC4ABC8B6D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5DA42C-C7ED-44FB-8320-6B8DB6E2024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54DB4E-859C-438E-9AF5-32CA03C1121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49CCA91-6562-49D7-8521-32EC6631FB8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FBBF16-919C-431F-8AE7-4CF2181DB50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9589</xdr:rowOff>
    </xdr:from>
    <xdr:to>
      <xdr:col>55</xdr:col>
      <xdr:colOff>50800</xdr:colOff>
      <xdr:row>64</xdr:row>
      <xdr:rowOff>111189</xdr:rowOff>
    </xdr:to>
    <xdr:sp macro="" textlink="">
      <xdr:nvSpPr>
        <xdr:cNvPr id="244" name="楕円 243">
          <a:extLst>
            <a:ext uri="{FF2B5EF4-FFF2-40B4-BE49-F238E27FC236}">
              <a16:creationId xmlns:a16="http://schemas.microsoft.com/office/drawing/2014/main" id="{A83CCF98-68DE-43A8-9E6F-D1D07818D7C9}"/>
            </a:ext>
          </a:extLst>
        </xdr:cNvPr>
        <xdr:cNvSpPr/>
      </xdr:nvSpPr>
      <xdr:spPr>
        <a:xfrm>
          <a:off x="9401175" y="103791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95966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23C8BC4-8F1F-4D46-B674-8F2924344303}"/>
            </a:ext>
          </a:extLst>
        </xdr:cNvPr>
        <xdr:cNvSpPr txBox="1"/>
      </xdr:nvSpPr>
      <xdr:spPr>
        <a:xfrm>
          <a:off x="9467850" y="103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9830</xdr:rowOff>
    </xdr:from>
    <xdr:to>
      <xdr:col>50</xdr:col>
      <xdr:colOff>165100</xdr:colOff>
      <xdr:row>64</xdr:row>
      <xdr:rowOff>111430</xdr:rowOff>
    </xdr:to>
    <xdr:sp macro="" textlink="">
      <xdr:nvSpPr>
        <xdr:cNvPr id="246" name="楕円 245">
          <a:extLst>
            <a:ext uri="{FF2B5EF4-FFF2-40B4-BE49-F238E27FC236}">
              <a16:creationId xmlns:a16="http://schemas.microsoft.com/office/drawing/2014/main" id="{775BAA08-25EE-4B8F-A8F4-1DF13097CC02}"/>
            </a:ext>
          </a:extLst>
        </xdr:cNvPr>
        <xdr:cNvSpPr/>
      </xdr:nvSpPr>
      <xdr:spPr>
        <a:xfrm>
          <a:off x="8639175" y="103793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60389</xdr:rowOff>
    </xdr:from>
    <xdr:to>
      <xdr:col>55</xdr:col>
      <xdr:colOff>0</xdr:colOff>
      <xdr:row>64</xdr:row>
      <xdr:rowOff>60630</xdr:rowOff>
    </xdr:to>
    <xdr:cxnSp macro="">
      <xdr:nvCxnSpPr>
        <xdr:cNvPr id="247" name="直線コネクタ 246">
          <a:extLst>
            <a:ext uri="{FF2B5EF4-FFF2-40B4-BE49-F238E27FC236}">
              <a16:creationId xmlns:a16="http://schemas.microsoft.com/office/drawing/2014/main" id="{715F97CD-F0ED-4BDF-8F91-845CE2F47C02}"/>
            </a:ext>
          </a:extLst>
        </xdr:cNvPr>
        <xdr:cNvCxnSpPr/>
      </xdr:nvCxnSpPr>
      <xdr:spPr>
        <a:xfrm flipV="1">
          <a:off x="8686800" y="10436289"/>
          <a:ext cx="74295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9882</xdr:rowOff>
    </xdr:from>
    <xdr:to>
      <xdr:col>46</xdr:col>
      <xdr:colOff>38100</xdr:colOff>
      <xdr:row>64</xdr:row>
      <xdr:rowOff>111482</xdr:rowOff>
    </xdr:to>
    <xdr:sp macro="" textlink="">
      <xdr:nvSpPr>
        <xdr:cNvPr id="248" name="楕円 247">
          <a:extLst>
            <a:ext uri="{FF2B5EF4-FFF2-40B4-BE49-F238E27FC236}">
              <a16:creationId xmlns:a16="http://schemas.microsoft.com/office/drawing/2014/main" id="{58737CF9-B482-4A14-AAEA-B93D1773C216}"/>
            </a:ext>
          </a:extLst>
        </xdr:cNvPr>
        <xdr:cNvSpPr/>
      </xdr:nvSpPr>
      <xdr:spPr>
        <a:xfrm>
          <a:off x="7839075" y="103794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60630</xdr:rowOff>
    </xdr:from>
    <xdr:to>
      <xdr:col>50</xdr:col>
      <xdr:colOff>114300</xdr:colOff>
      <xdr:row>64</xdr:row>
      <xdr:rowOff>60682</xdr:rowOff>
    </xdr:to>
    <xdr:cxnSp macro="">
      <xdr:nvCxnSpPr>
        <xdr:cNvPr id="249" name="直線コネクタ 248">
          <a:extLst>
            <a:ext uri="{FF2B5EF4-FFF2-40B4-BE49-F238E27FC236}">
              <a16:creationId xmlns:a16="http://schemas.microsoft.com/office/drawing/2014/main" id="{5E485C49-8275-4012-B364-C4906A9ED892}"/>
            </a:ext>
          </a:extLst>
        </xdr:cNvPr>
        <xdr:cNvCxnSpPr/>
      </xdr:nvCxnSpPr>
      <xdr:spPr>
        <a:xfrm flipV="1">
          <a:off x="7886700" y="10436530"/>
          <a:ext cx="8001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10133</xdr:rowOff>
    </xdr:from>
    <xdr:to>
      <xdr:col>41</xdr:col>
      <xdr:colOff>101600</xdr:colOff>
      <xdr:row>64</xdr:row>
      <xdr:rowOff>111733</xdr:rowOff>
    </xdr:to>
    <xdr:sp macro="" textlink="">
      <xdr:nvSpPr>
        <xdr:cNvPr id="250" name="楕円 249">
          <a:extLst>
            <a:ext uri="{FF2B5EF4-FFF2-40B4-BE49-F238E27FC236}">
              <a16:creationId xmlns:a16="http://schemas.microsoft.com/office/drawing/2014/main" id="{4036ADC3-2C0B-4179-8686-DDCA0E7D65D6}"/>
            </a:ext>
          </a:extLst>
        </xdr:cNvPr>
        <xdr:cNvSpPr/>
      </xdr:nvSpPr>
      <xdr:spPr>
        <a:xfrm>
          <a:off x="7029450" y="103796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60682</xdr:rowOff>
    </xdr:from>
    <xdr:to>
      <xdr:col>45</xdr:col>
      <xdr:colOff>177800</xdr:colOff>
      <xdr:row>64</xdr:row>
      <xdr:rowOff>60933</xdr:rowOff>
    </xdr:to>
    <xdr:cxnSp macro="">
      <xdr:nvCxnSpPr>
        <xdr:cNvPr id="251" name="直線コネクタ 250">
          <a:extLst>
            <a:ext uri="{FF2B5EF4-FFF2-40B4-BE49-F238E27FC236}">
              <a16:creationId xmlns:a16="http://schemas.microsoft.com/office/drawing/2014/main" id="{C788F245-0D7A-4F40-A950-3F270A9965F8}"/>
            </a:ext>
          </a:extLst>
        </xdr:cNvPr>
        <xdr:cNvCxnSpPr/>
      </xdr:nvCxnSpPr>
      <xdr:spPr>
        <a:xfrm flipV="1">
          <a:off x="7077075" y="10436582"/>
          <a:ext cx="809625"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10148</xdr:rowOff>
    </xdr:from>
    <xdr:to>
      <xdr:col>36</xdr:col>
      <xdr:colOff>165100</xdr:colOff>
      <xdr:row>64</xdr:row>
      <xdr:rowOff>111748</xdr:rowOff>
    </xdr:to>
    <xdr:sp macro="" textlink="">
      <xdr:nvSpPr>
        <xdr:cNvPr id="252" name="楕円 251">
          <a:extLst>
            <a:ext uri="{FF2B5EF4-FFF2-40B4-BE49-F238E27FC236}">
              <a16:creationId xmlns:a16="http://schemas.microsoft.com/office/drawing/2014/main" id="{B4BE4BD4-7002-4E37-952F-7644CDEE9732}"/>
            </a:ext>
          </a:extLst>
        </xdr:cNvPr>
        <xdr:cNvSpPr/>
      </xdr:nvSpPr>
      <xdr:spPr>
        <a:xfrm>
          <a:off x="6238875" y="103796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60933</xdr:rowOff>
    </xdr:from>
    <xdr:to>
      <xdr:col>41</xdr:col>
      <xdr:colOff>50800</xdr:colOff>
      <xdr:row>64</xdr:row>
      <xdr:rowOff>60948</xdr:rowOff>
    </xdr:to>
    <xdr:cxnSp macro="">
      <xdr:nvCxnSpPr>
        <xdr:cNvPr id="253" name="直線コネクタ 252">
          <a:extLst>
            <a:ext uri="{FF2B5EF4-FFF2-40B4-BE49-F238E27FC236}">
              <a16:creationId xmlns:a16="http://schemas.microsoft.com/office/drawing/2014/main" id="{27E2D3F4-75E7-4C56-9493-10DF393D4CA9}"/>
            </a:ext>
          </a:extLst>
        </xdr:cNvPr>
        <xdr:cNvCxnSpPr/>
      </xdr:nvCxnSpPr>
      <xdr:spPr>
        <a:xfrm flipV="1">
          <a:off x="6286500" y="10436833"/>
          <a:ext cx="790575"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1228171-CE5A-4AA2-BDD4-640F12112523}"/>
            </a:ext>
          </a:extLst>
        </xdr:cNvPr>
        <xdr:cNvSpPr txBox="1"/>
      </xdr:nvSpPr>
      <xdr:spPr>
        <a:xfrm>
          <a:off x="8399995"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164183D-2C1D-4267-8D56-CCF07D68D4FC}"/>
            </a:ext>
          </a:extLst>
        </xdr:cNvPr>
        <xdr:cNvSpPr txBox="1"/>
      </xdr:nvSpPr>
      <xdr:spPr>
        <a:xfrm>
          <a:off x="7609420"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59B7A0A-B092-4FD2-B2FD-EE2CA83430D5}"/>
            </a:ext>
          </a:extLst>
        </xdr:cNvPr>
        <xdr:cNvSpPr txBox="1"/>
      </xdr:nvSpPr>
      <xdr:spPr>
        <a:xfrm>
          <a:off x="6818845" y="99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EE40632-1FAC-46B1-842D-FC74241FEC4A}"/>
            </a:ext>
          </a:extLst>
        </xdr:cNvPr>
        <xdr:cNvSpPr txBox="1"/>
      </xdr:nvSpPr>
      <xdr:spPr>
        <a:xfrm>
          <a:off x="6009220"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102557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49C0740E-6065-4A0F-9E96-22921133BE42}"/>
            </a:ext>
          </a:extLst>
        </xdr:cNvPr>
        <xdr:cNvSpPr txBox="1"/>
      </xdr:nvSpPr>
      <xdr:spPr>
        <a:xfrm>
          <a:off x="8429136" y="104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102609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8B289BF5-5E70-48DC-8570-F3417AE19AC8}"/>
            </a:ext>
          </a:extLst>
        </xdr:cNvPr>
        <xdr:cNvSpPr txBox="1"/>
      </xdr:nvSpPr>
      <xdr:spPr>
        <a:xfrm>
          <a:off x="7648086" y="104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102860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A2B5452-5BEF-43D7-845B-BBB96DC76689}"/>
            </a:ext>
          </a:extLst>
        </xdr:cNvPr>
        <xdr:cNvSpPr txBox="1"/>
      </xdr:nvSpPr>
      <xdr:spPr>
        <a:xfrm>
          <a:off x="6847986" y="104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102875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81B9F01-0269-41F2-845E-5908893A9AEA}"/>
            </a:ext>
          </a:extLst>
        </xdr:cNvPr>
        <xdr:cNvSpPr txBox="1"/>
      </xdr:nvSpPr>
      <xdr:spPr>
        <a:xfrm>
          <a:off x="6038361" y="104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7DB7BCE-ED8E-4E92-8853-FBB4C160E16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55680F0-9E28-40BF-A4FE-84B720D3ECA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1F626B4-A0CB-4BF7-B4DE-5D6DA59EA1C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75DCF5A-801D-4EE2-B926-042B724246B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F0DDF1D-5E72-4B5A-8CF6-E786236435F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710AAB0-6AC9-4826-B3A2-F44E8DCD7E1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3457B75-1613-4A46-95FB-C4D14B2F7F8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F1B6A19-426A-4C6F-8674-2B45F541E35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85B5A50-25AF-421B-AFA5-1D0E04A804E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7AE5AC1-40E3-43B9-8D64-2B2F48DE838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D746268-9277-4FCA-8C2E-C6BB8A67954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DD82BA-26DF-4643-BC3D-6D375FB75DDE}"/>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4C8846D-AB7D-4DB2-944F-CC843367E2AF}"/>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571E828-AF39-4C0F-9A06-07E711A230E3}"/>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CB7C7E7-3382-476B-BEEF-B7AA553606BC}"/>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3A410497-F4CB-486B-AB7B-F9F4554DED56}"/>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B4272A3-D43C-44A3-A7B8-3A042F0A3C8E}"/>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71E6CEB-F54C-4BDF-AD2A-834C6DD1910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E07E20B-D7D3-4B9A-AB02-13A3CCA16EC6}"/>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E3B1603-745D-43CD-A6A4-DBB3C4CB56FB}"/>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8342574-0582-4D3F-8196-120558A048B4}"/>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6843EF3-54D3-4348-AF9F-E1D162EC759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4D00C67-F758-4922-B0C2-5A80B648AF4C}"/>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73442F2-C45F-43A3-A103-6E87D39858D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84E0602-962B-4522-A191-1C02A723320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75122C1F-1C1B-43EA-A2AC-F7DA891B3518}"/>
            </a:ext>
          </a:extLst>
        </xdr:cNvPr>
        <xdr:cNvCxnSpPr/>
      </xdr:nvCxnSpPr>
      <xdr:spPr>
        <a:xfrm flipV="1">
          <a:off x="4180840" y="12651558"/>
          <a:ext cx="0" cy="144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8AB63EE6-97D9-4489-8747-29F74CA913CF}"/>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7919AB0-CCB7-44A9-A22B-BE422173CC83}"/>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17945F4C-98DF-4801-BE31-24421F9DA9F3}"/>
            </a:ext>
          </a:extLst>
        </xdr:cNvPr>
        <xdr:cNvSpPr txBox="1"/>
      </xdr:nvSpPr>
      <xdr:spPr>
        <a:xfrm>
          <a:off x="4219575" y="12439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CBA42FE8-D7A4-4FF6-AAF1-F0EC1A1E7401}"/>
            </a:ext>
          </a:extLst>
        </xdr:cNvPr>
        <xdr:cNvCxnSpPr/>
      </xdr:nvCxnSpPr>
      <xdr:spPr>
        <a:xfrm>
          <a:off x="4105275" y="126515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477C3FD-7194-49A4-AAA2-AC320F79586E}"/>
            </a:ext>
          </a:extLst>
        </xdr:cNvPr>
        <xdr:cNvSpPr txBox="1"/>
      </xdr:nvSpPr>
      <xdr:spPr>
        <a:xfrm>
          <a:off x="4219575" y="1337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33816363-14A8-47DB-B892-2813C6443F56}"/>
            </a:ext>
          </a:extLst>
        </xdr:cNvPr>
        <xdr:cNvSpPr/>
      </xdr:nvSpPr>
      <xdr:spPr>
        <a:xfrm>
          <a:off x="4124325" y="1351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EABCAEFC-04FB-4A95-AB83-4917C18A40AC}"/>
            </a:ext>
          </a:extLst>
        </xdr:cNvPr>
        <xdr:cNvSpPr/>
      </xdr:nvSpPr>
      <xdr:spPr>
        <a:xfrm>
          <a:off x="33813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8EAD70A4-2DCC-420D-83F7-891AB186C804}"/>
            </a:ext>
          </a:extLst>
        </xdr:cNvPr>
        <xdr:cNvSpPr/>
      </xdr:nvSpPr>
      <xdr:spPr>
        <a:xfrm>
          <a:off x="25717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8AD2FDE8-6C9C-4195-A956-029446EAF596}"/>
            </a:ext>
          </a:extLst>
        </xdr:cNvPr>
        <xdr:cNvSpPr/>
      </xdr:nvSpPr>
      <xdr:spPr>
        <a:xfrm>
          <a:off x="1781175" y="134904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F841833E-A1E3-46AF-B6BB-BCA8B8129679}"/>
            </a:ext>
          </a:extLst>
        </xdr:cNvPr>
        <xdr:cNvSpPr/>
      </xdr:nvSpPr>
      <xdr:spPr>
        <a:xfrm>
          <a:off x="9810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0F7D7D-8ABD-4ED4-B438-BF6B0DD2B8F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1F158E5-556D-4B68-BB48-FC804FA36BC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DCDED5-B1C0-485A-8C4B-7658D3AD48C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A250E5-1676-4D5F-B90E-84EF557B569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B47DF5-193C-48BE-8066-9132431C04C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140788</xdr:rowOff>
    </xdr:from>
    <xdr:to>
      <xdr:col>24</xdr:col>
      <xdr:colOff>114300</xdr:colOff>
      <xdr:row>86</xdr:row>
      <xdr:rowOff>70938</xdr:rowOff>
    </xdr:to>
    <xdr:sp macro="" textlink="">
      <xdr:nvSpPr>
        <xdr:cNvPr id="303" name="楕円 302">
          <a:extLst>
            <a:ext uri="{FF2B5EF4-FFF2-40B4-BE49-F238E27FC236}">
              <a16:creationId xmlns:a16="http://schemas.microsoft.com/office/drawing/2014/main" id="{5FF7BE0D-821A-449E-AA8E-9C5CF253C953}"/>
            </a:ext>
          </a:extLst>
        </xdr:cNvPr>
        <xdr:cNvSpPr/>
      </xdr:nvSpPr>
      <xdr:spPr>
        <a:xfrm>
          <a:off x="4124325" y="139171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119215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53A9A2A-7566-4453-8229-0A580C38DD5D}"/>
            </a:ext>
          </a:extLst>
        </xdr:cNvPr>
        <xdr:cNvSpPr txBox="1"/>
      </xdr:nvSpPr>
      <xdr:spPr>
        <a:xfrm>
          <a:off x="4219575" y="1389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155484</xdr:rowOff>
    </xdr:from>
    <xdr:to>
      <xdr:col>20</xdr:col>
      <xdr:colOff>38100</xdr:colOff>
      <xdr:row>86</xdr:row>
      <xdr:rowOff>85634</xdr:rowOff>
    </xdr:to>
    <xdr:sp macro="" textlink="">
      <xdr:nvSpPr>
        <xdr:cNvPr id="305" name="楕円 304">
          <a:extLst>
            <a:ext uri="{FF2B5EF4-FFF2-40B4-BE49-F238E27FC236}">
              <a16:creationId xmlns:a16="http://schemas.microsoft.com/office/drawing/2014/main" id="{62439247-206B-4A6A-97F0-C535B48AB2C8}"/>
            </a:ext>
          </a:extLst>
        </xdr:cNvPr>
        <xdr:cNvSpPr/>
      </xdr:nvSpPr>
      <xdr:spPr>
        <a:xfrm>
          <a:off x="3381375" y="139286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20138</xdr:rowOff>
    </xdr:from>
    <xdr:to>
      <xdr:col>24</xdr:col>
      <xdr:colOff>63500</xdr:colOff>
      <xdr:row>86</xdr:row>
      <xdr:rowOff>34834</xdr:rowOff>
    </xdr:to>
    <xdr:cxnSp macro="">
      <xdr:nvCxnSpPr>
        <xdr:cNvPr id="306" name="直線コネクタ 305">
          <a:extLst>
            <a:ext uri="{FF2B5EF4-FFF2-40B4-BE49-F238E27FC236}">
              <a16:creationId xmlns:a16="http://schemas.microsoft.com/office/drawing/2014/main" id="{149DC9DD-36F5-404B-A557-E30CBEC02BBB}"/>
            </a:ext>
          </a:extLst>
        </xdr:cNvPr>
        <xdr:cNvCxnSpPr/>
      </xdr:nvCxnSpPr>
      <xdr:spPr>
        <a:xfrm flipV="1">
          <a:off x="3429000" y="13955213"/>
          <a:ext cx="75247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162016</xdr:rowOff>
    </xdr:from>
    <xdr:to>
      <xdr:col>15</xdr:col>
      <xdr:colOff>101600</xdr:colOff>
      <xdr:row>86</xdr:row>
      <xdr:rowOff>92166</xdr:rowOff>
    </xdr:to>
    <xdr:sp macro="" textlink="">
      <xdr:nvSpPr>
        <xdr:cNvPr id="307" name="楕円 306">
          <a:extLst>
            <a:ext uri="{FF2B5EF4-FFF2-40B4-BE49-F238E27FC236}">
              <a16:creationId xmlns:a16="http://schemas.microsoft.com/office/drawing/2014/main" id="{0962FF22-7E40-4D79-A62A-41978250F7BA}"/>
            </a:ext>
          </a:extLst>
        </xdr:cNvPr>
        <xdr:cNvSpPr/>
      </xdr:nvSpPr>
      <xdr:spPr>
        <a:xfrm>
          <a:off x="2571750" y="139319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41366</xdr:rowOff>
    </xdr:to>
    <xdr:cxnSp macro="">
      <xdr:nvCxnSpPr>
        <xdr:cNvPr id="308" name="直線コネクタ 307">
          <a:extLst>
            <a:ext uri="{FF2B5EF4-FFF2-40B4-BE49-F238E27FC236}">
              <a16:creationId xmlns:a16="http://schemas.microsoft.com/office/drawing/2014/main" id="{284241AE-D2B1-45C7-9884-BE88C808CD53}"/>
            </a:ext>
          </a:extLst>
        </xdr:cNvPr>
        <xdr:cNvCxnSpPr/>
      </xdr:nvCxnSpPr>
      <xdr:spPr>
        <a:xfrm flipV="1">
          <a:off x="2619375" y="13966734"/>
          <a:ext cx="809625"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5262</xdr:rowOff>
    </xdr:from>
    <xdr:to>
      <xdr:col>10</xdr:col>
      <xdr:colOff>165100</xdr:colOff>
      <xdr:row>86</xdr:row>
      <xdr:rowOff>106862</xdr:rowOff>
    </xdr:to>
    <xdr:sp macro="" textlink="">
      <xdr:nvSpPr>
        <xdr:cNvPr id="309" name="楕円 308">
          <a:extLst>
            <a:ext uri="{FF2B5EF4-FFF2-40B4-BE49-F238E27FC236}">
              <a16:creationId xmlns:a16="http://schemas.microsoft.com/office/drawing/2014/main" id="{957B7591-10EB-47BD-B370-60969220D3EB}"/>
            </a:ext>
          </a:extLst>
        </xdr:cNvPr>
        <xdr:cNvSpPr/>
      </xdr:nvSpPr>
      <xdr:spPr>
        <a:xfrm>
          <a:off x="1781175" y="13943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41366</xdr:rowOff>
    </xdr:from>
    <xdr:to>
      <xdr:col>15</xdr:col>
      <xdr:colOff>50800</xdr:colOff>
      <xdr:row>86</xdr:row>
      <xdr:rowOff>56062</xdr:rowOff>
    </xdr:to>
    <xdr:cxnSp macro="">
      <xdr:nvCxnSpPr>
        <xdr:cNvPr id="310" name="直線コネクタ 309">
          <a:extLst>
            <a:ext uri="{FF2B5EF4-FFF2-40B4-BE49-F238E27FC236}">
              <a16:creationId xmlns:a16="http://schemas.microsoft.com/office/drawing/2014/main" id="{0631B460-A77E-4D74-9D97-AA5E5039E3EE}"/>
            </a:ext>
          </a:extLst>
        </xdr:cNvPr>
        <xdr:cNvCxnSpPr/>
      </xdr:nvCxnSpPr>
      <xdr:spPr>
        <a:xfrm flipV="1">
          <a:off x="1828800" y="13979616"/>
          <a:ext cx="79057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11793</xdr:rowOff>
    </xdr:from>
    <xdr:to>
      <xdr:col>6</xdr:col>
      <xdr:colOff>38100</xdr:colOff>
      <xdr:row>86</xdr:row>
      <xdr:rowOff>113393</xdr:rowOff>
    </xdr:to>
    <xdr:sp macro="" textlink="">
      <xdr:nvSpPr>
        <xdr:cNvPr id="311" name="楕円 310">
          <a:extLst>
            <a:ext uri="{FF2B5EF4-FFF2-40B4-BE49-F238E27FC236}">
              <a16:creationId xmlns:a16="http://schemas.microsoft.com/office/drawing/2014/main" id="{194DBDFF-1DF4-4E09-9D6E-5E350A9B6E82}"/>
            </a:ext>
          </a:extLst>
        </xdr:cNvPr>
        <xdr:cNvSpPr/>
      </xdr:nvSpPr>
      <xdr:spPr>
        <a:xfrm>
          <a:off x="981075" y="139436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56062</xdr:rowOff>
    </xdr:from>
    <xdr:to>
      <xdr:col>10</xdr:col>
      <xdr:colOff>114300</xdr:colOff>
      <xdr:row>86</xdr:row>
      <xdr:rowOff>62593</xdr:rowOff>
    </xdr:to>
    <xdr:cxnSp macro="">
      <xdr:nvCxnSpPr>
        <xdr:cNvPr id="312" name="直線コネクタ 311">
          <a:extLst>
            <a:ext uri="{FF2B5EF4-FFF2-40B4-BE49-F238E27FC236}">
              <a16:creationId xmlns:a16="http://schemas.microsoft.com/office/drawing/2014/main" id="{D65D1062-FE2D-4C42-8110-1CB5290B5128}"/>
            </a:ext>
          </a:extLst>
        </xdr:cNvPr>
        <xdr:cNvCxnSpPr/>
      </xdr:nvCxnSpPr>
      <xdr:spPr>
        <a:xfrm flipV="1">
          <a:off x="1028700" y="13991137"/>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5FDD3E00-66AF-4D6A-8108-96A252AA62B6}"/>
            </a:ext>
          </a:extLst>
        </xdr:cNvPr>
        <xdr:cNvSpPr txBox="1"/>
      </xdr:nvSpPr>
      <xdr:spPr>
        <a:xfrm>
          <a:off x="3239144"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B0DF2E31-CA60-4928-9CC1-AD907648CF72}"/>
            </a:ext>
          </a:extLst>
        </xdr:cNvPr>
        <xdr:cNvSpPr txBox="1"/>
      </xdr:nvSpPr>
      <xdr:spPr>
        <a:xfrm>
          <a:off x="24390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6CF79EAF-AC60-422E-98C1-666DB1ADA2E9}"/>
            </a:ext>
          </a:extLst>
        </xdr:cNvPr>
        <xdr:cNvSpPr txBox="1"/>
      </xdr:nvSpPr>
      <xdr:spPr>
        <a:xfrm>
          <a:off x="1648469" y="1328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D1EBC1A7-CB64-4597-A1A8-5FA8E61C42E1}"/>
            </a:ext>
          </a:extLst>
        </xdr:cNvPr>
        <xdr:cNvSpPr txBox="1"/>
      </xdr:nvSpPr>
      <xdr:spPr>
        <a:xfrm>
          <a:off x="848369"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76761</xdr:rowOff>
    </xdr:from>
    <xdr:ext cx="405111" cy="259045"/>
    <xdr:sp macro="" textlink="">
      <xdr:nvSpPr>
        <xdr:cNvPr id="317" name="n_1mainValue【公営住宅】&#10;有形固定資産減価償却率">
          <a:extLst>
            <a:ext uri="{FF2B5EF4-FFF2-40B4-BE49-F238E27FC236}">
              <a16:creationId xmlns:a16="http://schemas.microsoft.com/office/drawing/2014/main" id="{98D71364-01AF-4A47-A1CF-CE36EC4BA0D8}"/>
            </a:ext>
          </a:extLst>
        </xdr:cNvPr>
        <xdr:cNvSpPr txBox="1"/>
      </xdr:nvSpPr>
      <xdr:spPr>
        <a:xfrm>
          <a:off x="3239144" y="140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83293</xdr:rowOff>
    </xdr:from>
    <xdr:ext cx="405111" cy="259045"/>
    <xdr:sp macro="" textlink="">
      <xdr:nvSpPr>
        <xdr:cNvPr id="318" name="n_2mainValue【公営住宅】&#10;有形固定資産減価償却率">
          <a:extLst>
            <a:ext uri="{FF2B5EF4-FFF2-40B4-BE49-F238E27FC236}">
              <a16:creationId xmlns:a16="http://schemas.microsoft.com/office/drawing/2014/main" id="{55E7A3EA-00EE-4717-BE3A-C3685E3C0B9F}"/>
            </a:ext>
          </a:extLst>
        </xdr:cNvPr>
        <xdr:cNvSpPr txBox="1"/>
      </xdr:nvSpPr>
      <xdr:spPr>
        <a:xfrm>
          <a:off x="2439044" y="14021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97989</xdr:rowOff>
    </xdr:from>
    <xdr:ext cx="405111" cy="259045"/>
    <xdr:sp macro="" textlink="">
      <xdr:nvSpPr>
        <xdr:cNvPr id="319" name="n_3mainValue【公営住宅】&#10;有形固定資産減価償却率">
          <a:extLst>
            <a:ext uri="{FF2B5EF4-FFF2-40B4-BE49-F238E27FC236}">
              <a16:creationId xmlns:a16="http://schemas.microsoft.com/office/drawing/2014/main" id="{62F2FC72-2F47-4B37-B791-FC82A3E0AF20}"/>
            </a:ext>
          </a:extLst>
        </xdr:cNvPr>
        <xdr:cNvSpPr txBox="1"/>
      </xdr:nvSpPr>
      <xdr:spPr>
        <a:xfrm>
          <a:off x="1648469" y="1403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104520</xdr:rowOff>
    </xdr:from>
    <xdr:ext cx="405111" cy="259045"/>
    <xdr:sp macro="" textlink="">
      <xdr:nvSpPr>
        <xdr:cNvPr id="320" name="n_4mainValue【公営住宅】&#10;有形固定資産減価償却率">
          <a:extLst>
            <a:ext uri="{FF2B5EF4-FFF2-40B4-BE49-F238E27FC236}">
              <a16:creationId xmlns:a16="http://schemas.microsoft.com/office/drawing/2014/main" id="{96A1C718-4582-4149-A686-E146B2BC8E84}"/>
            </a:ext>
          </a:extLst>
        </xdr:cNvPr>
        <xdr:cNvSpPr txBox="1"/>
      </xdr:nvSpPr>
      <xdr:spPr>
        <a:xfrm>
          <a:off x="848369" y="1404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24DC581-7A47-4E36-BBF4-AB1B1E2579D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11DD4B9-D48C-4DDA-B48F-85E177C9837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DDD0723-C907-4D88-949A-ED1A8BB02AF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D4CF0F1-C1FB-4CB6-83AA-7E821193DBB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B48AE7A-1DF5-4054-A87C-0CE0EC7EDAC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A2AD27A-014B-413D-A9A9-EAB0B0F2281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48414B2-BAED-42DF-9E03-B38549292AC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947EB47-EE36-404B-892E-D8BE87A117C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A4ED414-8D6D-40DE-AC0C-CA9D1ECC312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2526F6D-68C4-4218-9472-1EACD720BD4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1F7C4A61-60E0-4FB0-B111-A7E57D6894D9}"/>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4B72816-1FB5-4FC3-A1AA-123888FE358F}"/>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62BF80F-52B9-48A3-AFF2-844418805F9B}"/>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9654972-CB18-44FB-B896-C6CE2B4E2761}"/>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20C483F-BD90-4A49-839B-4C816E3167D0}"/>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9B8D14AB-795A-463F-9066-3454D56F36A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262DAF1C-77C5-46DD-81E2-7C68889F796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C6B9E5FB-95AD-4E5F-B5E0-345087FE44E3}"/>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A103F9C-8311-46CC-8DFF-2B8D884D608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D8B77B4-0E78-4AD3-AB25-459A7D48689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14C9B72-C9CD-41ED-AD75-759A0A5438FC}"/>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82376D26-A60E-40D9-8FE0-2B2E9E27B575}"/>
            </a:ext>
          </a:extLst>
        </xdr:cNvPr>
        <xdr:cNvCxnSpPr/>
      </xdr:nvCxnSpPr>
      <xdr:spPr>
        <a:xfrm flipV="1">
          <a:off x="9429115" y="12704775"/>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E18316E-F2ED-4016-BF41-95E91C495186}"/>
            </a:ext>
          </a:extLst>
        </xdr:cNvPr>
        <xdr:cNvSpPr txBox="1"/>
      </xdr:nvSpPr>
      <xdr:spPr>
        <a:xfrm>
          <a:off x="9467850"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1C571AE8-74B9-4E11-BA54-5D3463A6596E}"/>
            </a:ext>
          </a:extLst>
        </xdr:cNvPr>
        <xdr:cNvCxnSpPr/>
      </xdr:nvCxnSpPr>
      <xdr:spPr>
        <a:xfrm>
          <a:off x="9363075" y="13970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6E3A2D6E-93C7-4568-A744-777335AA3A70}"/>
            </a:ext>
          </a:extLst>
        </xdr:cNvPr>
        <xdr:cNvSpPr txBox="1"/>
      </xdr:nvSpPr>
      <xdr:spPr>
        <a:xfrm>
          <a:off x="9467850" y="124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B91A81E3-61B8-4DA9-90FF-2C9CAC4A94A8}"/>
            </a:ext>
          </a:extLst>
        </xdr:cNvPr>
        <xdr:cNvCxnSpPr/>
      </xdr:nvCxnSpPr>
      <xdr:spPr>
        <a:xfrm>
          <a:off x="9363075" y="127047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A3435DCE-FBB0-4F89-BFB6-8A8EBE101347}"/>
            </a:ext>
          </a:extLst>
        </xdr:cNvPr>
        <xdr:cNvSpPr txBox="1"/>
      </xdr:nvSpPr>
      <xdr:spPr>
        <a:xfrm>
          <a:off x="9467850" y="1365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8CB105E8-CF49-4C7C-8A09-7A2C796019F6}"/>
            </a:ext>
          </a:extLst>
        </xdr:cNvPr>
        <xdr:cNvSpPr/>
      </xdr:nvSpPr>
      <xdr:spPr>
        <a:xfrm>
          <a:off x="9401175" y="138024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D09833F3-0346-4EFD-89A0-13729D30C597}"/>
            </a:ext>
          </a:extLst>
        </xdr:cNvPr>
        <xdr:cNvSpPr/>
      </xdr:nvSpPr>
      <xdr:spPr>
        <a:xfrm>
          <a:off x="8639175" y="13803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F590781D-5B90-41A2-B1BC-E85DA6A8A289}"/>
            </a:ext>
          </a:extLst>
        </xdr:cNvPr>
        <xdr:cNvSpPr/>
      </xdr:nvSpPr>
      <xdr:spPr>
        <a:xfrm>
          <a:off x="7839075" y="13804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3B1CD678-0A6B-4ADA-A17C-303235DA9D5C}"/>
            </a:ext>
          </a:extLst>
        </xdr:cNvPr>
        <xdr:cNvSpPr/>
      </xdr:nvSpPr>
      <xdr:spPr>
        <a:xfrm>
          <a:off x="7029450" y="1380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2C7E1A74-5788-4088-88FD-17800CD743E2}"/>
            </a:ext>
          </a:extLst>
        </xdr:cNvPr>
        <xdr:cNvSpPr/>
      </xdr:nvSpPr>
      <xdr:spPr>
        <a:xfrm>
          <a:off x="6238875" y="137935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3638BB-7734-4023-97C4-4DCE3B36928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266597-EE18-42B7-9026-65555079061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D7BA339-1E61-4AF6-944F-8A774BFB9B0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637EFB3-4E34-4B15-B66E-6F76D373A91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6C9703-F2B3-40A3-A6A7-0DF5E9DF301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83541</xdr:rowOff>
    </xdr:from>
    <xdr:to>
      <xdr:col>55</xdr:col>
      <xdr:colOff>50800</xdr:colOff>
      <xdr:row>86</xdr:row>
      <xdr:rowOff>13691</xdr:rowOff>
    </xdr:to>
    <xdr:sp macro="" textlink="">
      <xdr:nvSpPr>
        <xdr:cNvPr id="358" name="楕円 357">
          <a:extLst>
            <a:ext uri="{FF2B5EF4-FFF2-40B4-BE49-F238E27FC236}">
              <a16:creationId xmlns:a16="http://schemas.microsoft.com/office/drawing/2014/main" id="{A0D8BA49-ED04-49EE-B929-0926D8EE9261}"/>
            </a:ext>
          </a:extLst>
        </xdr:cNvPr>
        <xdr:cNvSpPr/>
      </xdr:nvSpPr>
      <xdr:spPr>
        <a:xfrm>
          <a:off x="9401175" y="1385986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071C75BE-2EF7-4F23-8F71-DC70BA73354C}"/>
            </a:ext>
          </a:extLst>
        </xdr:cNvPr>
        <xdr:cNvSpPr txBox="1"/>
      </xdr:nvSpPr>
      <xdr:spPr>
        <a:xfrm>
          <a:off x="9467850" y="137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83998</xdr:rowOff>
    </xdr:from>
    <xdr:to>
      <xdr:col>50</xdr:col>
      <xdr:colOff>165100</xdr:colOff>
      <xdr:row>86</xdr:row>
      <xdr:rowOff>14148</xdr:rowOff>
    </xdr:to>
    <xdr:sp macro="" textlink="">
      <xdr:nvSpPr>
        <xdr:cNvPr id="360" name="楕円 359">
          <a:extLst>
            <a:ext uri="{FF2B5EF4-FFF2-40B4-BE49-F238E27FC236}">
              <a16:creationId xmlns:a16="http://schemas.microsoft.com/office/drawing/2014/main" id="{935BEEAE-3A55-4598-9E63-65172D290BA7}"/>
            </a:ext>
          </a:extLst>
        </xdr:cNvPr>
        <xdr:cNvSpPr/>
      </xdr:nvSpPr>
      <xdr:spPr>
        <a:xfrm>
          <a:off x="8639175" y="138603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134341</xdr:rowOff>
    </xdr:from>
    <xdr:to>
      <xdr:col>55</xdr:col>
      <xdr:colOff>0</xdr:colOff>
      <xdr:row>85</xdr:row>
      <xdr:rowOff>134798</xdr:rowOff>
    </xdr:to>
    <xdr:cxnSp macro="">
      <xdr:nvCxnSpPr>
        <xdr:cNvPr id="361" name="直線コネクタ 360">
          <a:extLst>
            <a:ext uri="{FF2B5EF4-FFF2-40B4-BE49-F238E27FC236}">
              <a16:creationId xmlns:a16="http://schemas.microsoft.com/office/drawing/2014/main" id="{D5DE2458-E5CE-4F04-AE41-62F7D4751EA7}"/>
            </a:ext>
          </a:extLst>
        </xdr:cNvPr>
        <xdr:cNvCxnSpPr/>
      </xdr:nvCxnSpPr>
      <xdr:spPr>
        <a:xfrm flipV="1">
          <a:off x="8686800" y="13907491"/>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81483</xdr:rowOff>
    </xdr:from>
    <xdr:to>
      <xdr:col>46</xdr:col>
      <xdr:colOff>38100</xdr:colOff>
      <xdr:row>86</xdr:row>
      <xdr:rowOff>11633</xdr:rowOff>
    </xdr:to>
    <xdr:sp macro="" textlink="">
      <xdr:nvSpPr>
        <xdr:cNvPr id="362" name="楕円 361">
          <a:extLst>
            <a:ext uri="{FF2B5EF4-FFF2-40B4-BE49-F238E27FC236}">
              <a16:creationId xmlns:a16="http://schemas.microsoft.com/office/drawing/2014/main" id="{B1711223-C361-4CDE-8081-F9885BF323A7}"/>
            </a:ext>
          </a:extLst>
        </xdr:cNvPr>
        <xdr:cNvSpPr/>
      </xdr:nvSpPr>
      <xdr:spPr>
        <a:xfrm>
          <a:off x="7839075" y="138578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132283</xdr:rowOff>
    </xdr:from>
    <xdr:to>
      <xdr:col>50</xdr:col>
      <xdr:colOff>114300</xdr:colOff>
      <xdr:row>85</xdr:row>
      <xdr:rowOff>134798</xdr:rowOff>
    </xdr:to>
    <xdr:cxnSp macro="">
      <xdr:nvCxnSpPr>
        <xdr:cNvPr id="363" name="直線コネクタ 362">
          <a:extLst>
            <a:ext uri="{FF2B5EF4-FFF2-40B4-BE49-F238E27FC236}">
              <a16:creationId xmlns:a16="http://schemas.microsoft.com/office/drawing/2014/main" id="{2C18B706-7F19-4634-97E5-AE941F8CD394}"/>
            </a:ext>
          </a:extLst>
        </xdr:cNvPr>
        <xdr:cNvCxnSpPr/>
      </xdr:nvCxnSpPr>
      <xdr:spPr>
        <a:xfrm>
          <a:off x="7886700" y="13905433"/>
          <a:ext cx="8001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81941</xdr:rowOff>
    </xdr:from>
    <xdr:to>
      <xdr:col>41</xdr:col>
      <xdr:colOff>101600</xdr:colOff>
      <xdr:row>86</xdr:row>
      <xdr:rowOff>12091</xdr:rowOff>
    </xdr:to>
    <xdr:sp macro="" textlink="">
      <xdr:nvSpPr>
        <xdr:cNvPr id="364" name="楕円 363">
          <a:extLst>
            <a:ext uri="{FF2B5EF4-FFF2-40B4-BE49-F238E27FC236}">
              <a16:creationId xmlns:a16="http://schemas.microsoft.com/office/drawing/2014/main" id="{01997B62-4347-430C-8148-506D03DC21AC}"/>
            </a:ext>
          </a:extLst>
        </xdr:cNvPr>
        <xdr:cNvSpPr/>
      </xdr:nvSpPr>
      <xdr:spPr>
        <a:xfrm>
          <a:off x="7029450" y="1385826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132283</xdr:rowOff>
    </xdr:from>
    <xdr:to>
      <xdr:col>45</xdr:col>
      <xdr:colOff>177800</xdr:colOff>
      <xdr:row>85</xdr:row>
      <xdr:rowOff>132741</xdr:rowOff>
    </xdr:to>
    <xdr:cxnSp macro="">
      <xdr:nvCxnSpPr>
        <xdr:cNvPr id="365" name="直線コネクタ 364">
          <a:extLst>
            <a:ext uri="{FF2B5EF4-FFF2-40B4-BE49-F238E27FC236}">
              <a16:creationId xmlns:a16="http://schemas.microsoft.com/office/drawing/2014/main" id="{AFFB07D7-620B-4F64-B79B-8FFF4EA7EA3D}"/>
            </a:ext>
          </a:extLst>
        </xdr:cNvPr>
        <xdr:cNvCxnSpPr/>
      </xdr:nvCxnSpPr>
      <xdr:spPr>
        <a:xfrm flipV="1">
          <a:off x="7077075" y="13905433"/>
          <a:ext cx="809625"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81941</xdr:rowOff>
    </xdr:from>
    <xdr:to>
      <xdr:col>36</xdr:col>
      <xdr:colOff>165100</xdr:colOff>
      <xdr:row>86</xdr:row>
      <xdr:rowOff>12091</xdr:rowOff>
    </xdr:to>
    <xdr:sp macro="" textlink="">
      <xdr:nvSpPr>
        <xdr:cNvPr id="366" name="楕円 365">
          <a:extLst>
            <a:ext uri="{FF2B5EF4-FFF2-40B4-BE49-F238E27FC236}">
              <a16:creationId xmlns:a16="http://schemas.microsoft.com/office/drawing/2014/main" id="{64DE9EBF-7981-459D-877F-9FD8AA0319DD}"/>
            </a:ext>
          </a:extLst>
        </xdr:cNvPr>
        <xdr:cNvSpPr/>
      </xdr:nvSpPr>
      <xdr:spPr>
        <a:xfrm>
          <a:off x="6238875" y="138582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132741</xdr:rowOff>
    </xdr:from>
    <xdr:to>
      <xdr:col>41</xdr:col>
      <xdr:colOff>50800</xdr:colOff>
      <xdr:row>85</xdr:row>
      <xdr:rowOff>132741</xdr:rowOff>
    </xdr:to>
    <xdr:cxnSp macro="">
      <xdr:nvCxnSpPr>
        <xdr:cNvPr id="367" name="直線コネクタ 366">
          <a:extLst>
            <a:ext uri="{FF2B5EF4-FFF2-40B4-BE49-F238E27FC236}">
              <a16:creationId xmlns:a16="http://schemas.microsoft.com/office/drawing/2014/main" id="{35E0D792-A557-4646-839F-FBBA36F0E2E3}"/>
            </a:ext>
          </a:extLst>
        </xdr:cNvPr>
        <xdr:cNvCxnSpPr/>
      </xdr:nvCxnSpPr>
      <xdr:spPr>
        <a:xfrm>
          <a:off x="6286500" y="1390589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BB4B05B-BFC6-4F7B-9B74-01B211B02B52}"/>
            </a:ext>
          </a:extLst>
        </xdr:cNvPr>
        <xdr:cNvSpPr txBox="1"/>
      </xdr:nvSpPr>
      <xdr:spPr>
        <a:xfrm>
          <a:off x="8458277" y="135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7920083B-0CE2-4871-89D1-634AC7311FB4}"/>
            </a:ext>
          </a:extLst>
        </xdr:cNvPr>
        <xdr:cNvSpPr txBox="1"/>
      </xdr:nvSpPr>
      <xdr:spPr>
        <a:xfrm>
          <a:off x="7677227" y="135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DDA49606-575C-4E74-ADE7-98886033DA06}"/>
            </a:ext>
          </a:extLst>
        </xdr:cNvPr>
        <xdr:cNvSpPr txBox="1"/>
      </xdr:nvSpPr>
      <xdr:spPr>
        <a:xfrm>
          <a:off x="6867602"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B1A8A2DB-ABE3-4F37-BE8E-C8888FA19AD7}"/>
            </a:ext>
          </a:extLst>
        </xdr:cNvPr>
        <xdr:cNvSpPr txBox="1"/>
      </xdr:nvSpPr>
      <xdr:spPr>
        <a:xfrm>
          <a:off x="6067502"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5275</xdr:rowOff>
    </xdr:from>
    <xdr:ext cx="469744" cy="259045"/>
    <xdr:sp macro="" textlink="">
      <xdr:nvSpPr>
        <xdr:cNvPr id="372" name="n_1mainValue【公営住宅】&#10;一人当たり面積">
          <a:extLst>
            <a:ext uri="{FF2B5EF4-FFF2-40B4-BE49-F238E27FC236}">
              <a16:creationId xmlns:a16="http://schemas.microsoft.com/office/drawing/2014/main" id="{35CEE589-C1DC-419D-81D5-7D78A61720F8}"/>
            </a:ext>
          </a:extLst>
        </xdr:cNvPr>
        <xdr:cNvSpPr txBox="1"/>
      </xdr:nvSpPr>
      <xdr:spPr>
        <a:xfrm>
          <a:off x="8458277" y="139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2760</xdr:rowOff>
    </xdr:from>
    <xdr:ext cx="469744" cy="259045"/>
    <xdr:sp macro="" textlink="">
      <xdr:nvSpPr>
        <xdr:cNvPr id="373" name="n_2mainValue【公営住宅】&#10;一人当たり面積">
          <a:extLst>
            <a:ext uri="{FF2B5EF4-FFF2-40B4-BE49-F238E27FC236}">
              <a16:creationId xmlns:a16="http://schemas.microsoft.com/office/drawing/2014/main" id="{776541E8-CDC5-4F0D-B1CE-8F1C89878AD3}"/>
            </a:ext>
          </a:extLst>
        </xdr:cNvPr>
        <xdr:cNvSpPr txBox="1"/>
      </xdr:nvSpPr>
      <xdr:spPr>
        <a:xfrm>
          <a:off x="7677227" y="139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3218</xdr:rowOff>
    </xdr:from>
    <xdr:ext cx="469744" cy="259045"/>
    <xdr:sp macro="" textlink="">
      <xdr:nvSpPr>
        <xdr:cNvPr id="374" name="n_3mainValue【公営住宅】&#10;一人当たり面積">
          <a:extLst>
            <a:ext uri="{FF2B5EF4-FFF2-40B4-BE49-F238E27FC236}">
              <a16:creationId xmlns:a16="http://schemas.microsoft.com/office/drawing/2014/main" id="{55BEE638-E676-43AE-91A6-FBBCAF5ABC7A}"/>
            </a:ext>
          </a:extLst>
        </xdr:cNvPr>
        <xdr:cNvSpPr txBox="1"/>
      </xdr:nvSpPr>
      <xdr:spPr>
        <a:xfrm>
          <a:off x="6867602" y="1394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3218</xdr:rowOff>
    </xdr:from>
    <xdr:ext cx="469744" cy="259045"/>
    <xdr:sp macro="" textlink="">
      <xdr:nvSpPr>
        <xdr:cNvPr id="375" name="n_4mainValue【公営住宅】&#10;一人当たり面積">
          <a:extLst>
            <a:ext uri="{FF2B5EF4-FFF2-40B4-BE49-F238E27FC236}">
              <a16:creationId xmlns:a16="http://schemas.microsoft.com/office/drawing/2014/main" id="{A2C35439-A991-4B18-8676-9178C17F75B2}"/>
            </a:ext>
          </a:extLst>
        </xdr:cNvPr>
        <xdr:cNvSpPr txBox="1"/>
      </xdr:nvSpPr>
      <xdr:spPr>
        <a:xfrm>
          <a:off x="6067502" y="1394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7BF92F2-CF29-4D2B-9FF2-08FB854C572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4FBDCA3-20FF-431E-AE53-1191516225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1E14531-4C84-461A-A6E9-EA701C7AFC9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DD5E211-110D-4055-B95D-36DA55114DC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770AD09-506F-4B60-93C8-38B54BC32E7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385B85B-6E08-438F-BA00-02F167360AB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8258934-7559-425F-A908-9D523C26FED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4D2AD4D-25D0-475A-9D5F-00CB1A188F99}"/>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F42AD3D-0673-4339-8B3E-FEECCB48A8F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01C1F95-31BE-4F28-8478-0925105F1AE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5FF25D2-0B51-4134-938B-CC4F7C51FC7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5B78B957-EFBE-4992-B86C-B3EBDF639A0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0881AF4-DA59-44CB-B936-FE9CB57BC9F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B4949B3-FC36-477C-ABF1-B94C3FB2455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E211293-B992-4D58-A86E-010CF6BDF85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37F219B-A288-4A4E-9B38-1EE614AE03D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0B08859-0DCE-4C12-A00B-846C9D21F2B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F062C1F-5D08-47F4-B0AC-789BB8ED25D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C2F61EE4-9D42-4854-843D-7B40C64BE79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9365AAF1-FB2D-478C-A126-9C529F7F3BC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A540BBBF-3B42-46BC-9352-75B6FE19E45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DC6CDDA-0502-4400-A77E-A7925923F21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E613E6C0-8525-4386-A64A-5125AEF3CE3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1729543-5EF8-4891-96C6-63C496B1C9A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9F2243B-B5FC-4934-9A0E-82F42EA91BA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DC25F2A-56A9-41AE-8714-A3AF0830D36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379F2415-6E17-48A6-8AFA-59881F37590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375CD19B-7E14-4C31-920C-EA0255B6E033}"/>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DB2B275D-BE04-4DCB-9836-2DCE21F57983}"/>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4F824CAB-AB3A-4C03-9EB1-937D882AE0C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891A02C-9D69-481E-8E58-C69560E7A88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E8C75FDE-10F4-4C4F-9FEF-0B1B6103527E}"/>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57AFF497-D627-44F0-8E2C-B73917792293}"/>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5DDCE225-2E6E-4609-B98B-4E6FBFAAAC4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3B20BB66-B614-494C-A6E7-ACD274CF0501}"/>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B0A8535-EBCF-4009-9891-F00E994E1AA0}"/>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AC536396-AF22-44BA-8CAB-C409438B321A}"/>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14B361C5-8291-4B24-AA13-3CE6D5114136}"/>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AE087433-5833-4631-89F6-B406C251FDCD}"/>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2D739ED-8211-4262-899A-FB410BF129C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5D7CF0C-7295-4AEB-902E-6A7B2A81CBF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D8C5BEB3-CBA0-43D3-A6CB-5B40FEBBB0EA}"/>
            </a:ext>
          </a:extLst>
        </xdr:cNvPr>
        <xdr:cNvCxnSpPr/>
      </xdr:nvCxnSpPr>
      <xdr:spPr>
        <a:xfrm flipV="1">
          <a:off x="14696439" y="5571581"/>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48247A3-48E1-4DAB-A9D2-A73061C3F98E}"/>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84ADEE09-F302-46BE-AE0A-9D1EB27F7200}"/>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25832A1-C369-43E9-AF97-1F4A6D079EF3}"/>
            </a:ext>
          </a:extLst>
        </xdr:cNvPr>
        <xdr:cNvSpPr txBox="1"/>
      </xdr:nvSpPr>
      <xdr:spPr>
        <a:xfrm>
          <a:off x="14735175" y="5359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BE521683-92CA-48F8-8B59-7E50F0FEE47E}"/>
            </a:ext>
          </a:extLst>
        </xdr:cNvPr>
        <xdr:cNvCxnSpPr/>
      </xdr:nvCxnSpPr>
      <xdr:spPr>
        <a:xfrm>
          <a:off x="14611350" y="55715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467BE887-A486-4307-868F-9903B311EA5D}"/>
            </a:ext>
          </a:extLst>
        </xdr:cNvPr>
        <xdr:cNvSpPr txBox="1"/>
      </xdr:nvSpPr>
      <xdr:spPr>
        <a:xfrm>
          <a:off x="14735175"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B443D6D7-C36E-483A-9D44-8E7E8CCA8C64}"/>
            </a:ext>
          </a:extLst>
        </xdr:cNvPr>
        <xdr:cNvSpPr/>
      </xdr:nvSpPr>
      <xdr:spPr>
        <a:xfrm>
          <a:off x="14649450" y="617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50B34951-8DA4-4738-97FC-AAEAF8C396FD}"/>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FEDA0937-FE12-428A-A7DE-B56506DD4732}"/>
            </a:ext>
          </a:extLst>
        </xdr:cNvPr>
        <xdr:cNvSpPr/>
      </xdr:nvSpPr>
      <xdr:spPr>
        <a:xfrm>
          <a:off x="13096875" y="61617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37233109-11A7-4E7F-9A46-DD2AC1AAE60C}"/>
            </a:ext>
          </a:extLst>
        </xdr:cNvPr>
        <xdr:cNvSpPr/>
      </xdr:nvSpPr>
      <xdr:spPr>
        <a:xfrm>
          <a:off x="12296775" y="6143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4C28F46-4B33-4D72-88A0-13AB94F954A9}"/>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93393A9-607F-4A66-80A7-1BE1348B0C6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241B115-0FD6-4819-A23F-4774E504A52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BC3BA37-225E-4475-8C9C-D30B8AC3C5E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20B9DCA-B414-4F8F-B491-2384F8266F2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731837B-BADE-4631-8D45-29197BEE6A1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433" name="楕円 432">
          <a:extLst>
            <a:ext uri="{FF2B5EF4-FFF2-40B4-BE49-F238E27FC236}">
              <a16:creationId xmlns:a16="http://schemas.microsoft.com/office/drawing/2014/main" id="{15585606-0B8B-4DB8-A01B-66928670537E}"/>
            </a:ext>
          </a:extLst>
        </xdr:cNvPr>
        <xdr:cNvSpPr/>
      </xdr:nvSpPr>
      <xdr:spPr>
        <a:xfrm>
          <a:off x="14649450" y="6232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4C73927D-A85D-4464-BB5B-4A84FC3A5D28}"/>
            </a:ext>
          </a:extLst>
        </xdr:cNvPr>
        <xdr:cNvSpPr txBox="1"/>
      </xdr:nvSpPr>
      <xdr:spPr>
        <a:xfrm>
          <a:off x="14735175" y="621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435" name="楕円 434">
          <a:extLst>
            <a:ext uri="{FF2B5EF4-FFF2-40B4-BE49-F238E27FC236}">
              <a16:creationId xmlns:a16="http://schemas.microsoft.com/office/drawing/2014/main" id="{BFE32069-3F6C-4B30-96D1-AACD4EE1D599}"/>
            </a:ext>
          </a:extLst>
        </xdr:cNvPr>
        <xdr:cNvSpPr/>
      </xdr:nvSpPr>
      <xdr:spPr>
        <a:xfrm>
          <a:off x="13887450" y="6179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117022</xdr:rowOff>
    </xdr:to>
    <xdr:cxnSp macro="">
      <xdr:nvCxnSpPr>
        <xdr:cNvPr id="436" name="直線コネクタ 435">
          <a:extLst>
            <a:ext uri="{FF2B5EF4-FFF2-40B4-BE49-F238E27FC236}">
              <a16:creationId xmlns:a16="http://schemas.microsoft.com/office/drawing/2014/main" id="{608C632D-CF2B-482E-8C16-4743321E5584}"/>
            </a:ext>
          </a:extLst>
        </xdr:cNvPr>
        <xdr:cNvCxnSpPr/>
      </xdr:nvCxnSpPr>
      <xdr:spPr>
        <a:xfrm>
          <a:off x="13935075" y="6227535"/>
          <a:ext cx="762000" cy="5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437" name="楕円 436">
          <a:extLst>
            <a:ext uri="{FF2B5EF4-FFF2-40B4-BE49-F238E27FC236}">
              <a16:creationId xmlns:a16="http://schemas.microsoft.com/office/drawing/2014/main" id="{099A38A1-ACCC-4B2D-B430-74E4CEE92BEB}"/>
            </a:ext>
          </a:extLst>
        </xdr:cNvPr>
        <xdr:cNvSpPr/>
      </xdr:nvSpPr>
      <xdr:spPr>
        <a:xfrm>
          <a:off x="13096875" y="61634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45176</xdr:rowOff>
    </xdr:from>
    <xdr:to>
      <xdr:col>81</xdr:col>
      <xdr:colOff>50800</xdr:colOff>
      <xdr:row>38</xdr:row>
      <xdr:rowOff>68035</xdr:rowOff>
    </xdr:to>
    <xdr:cxnSp macro="">
      <xdr:nvCxnSpPr>
        <xdr:cNvPr id="438" name="直線コネクタ 437">
          <a:extLst>
            <a:ext uri="{FF2B5EF4-FFF2-40B4-BE49-F238E27FC236}">
              <a16:creationId xmlns:a16="http://schemas.microsoft.com/office/drawing/2014/main" id="{6CE5379C-3D29-4EF7-A261-673A76C41387}"/>
            </a:ext>
          </a:extLst>
        </xdr:cNvPr>
        <xdr:cNvCxnSpPr/>
      </xdr:nvCxnSpPr>
      <xdr:spPr>
        <a:xfrm>
          <a:off x="13144500" y="6211026"/>
          <a:ext cx="790575"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9" name="楕円 438">
          <a:extLst>
            <a:ext uri="{FF2B5EF4-FFF2-40B4-BE49-F238E27FC236}">
              <a16:creationId xmlns:a16="http://schemas.microsoft.com/office/drawing/2014/main" id="{7C1D0C50-38E5-4B7E-B17C-425E1C64169A}"/>
            </a:ext>
          </a:extLst>
        </xdr:cNvPr>
        <xdr:cNvSpPr/>
      </xdr:nvSpPr>
      <xdr:spPr>
        <a:xfrm>
          <a:off x="12296775" y="61143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164374</xdr:rowOff>
    </xdr:from>
    <xdr:to>
      <xdr:col>76</xdr:col>
      <xdr:colOff>114300</xdr:colOff>
      <xdr:row>38</xdr:row>
      <xdr:rowOff>45176</xdr:rowOff>
    </xdr:to>
    <xdr:cxnSp macro="">
      <xdr:nvCxnSpPr>
        <xdr:cNvPr id="440" name="直線コネクタ 439">
          <a:extLst>
            <a:ext uri="{FF2B5EF4-FFF2-40B4-BE49-F238E27FC236}">
              <a16:creationId xmlns:a16="http://schemas.microsoft.com/office/drawing/2014/main" id="{9735CD1A-F8DC-44AE-9294-744642298AEE}"/>
            </a:ext>
          </a:extLst>
        </xdr:cNvPr>
        <xdr:cNvCxnSpPr/>
      </xdr:nvCxnSpPr>
      <xdr:spPr>
        <a:xfrm>
          <a:off x="12344400" y="6161949"/>
          <a:ext cx="800100"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441" name="楕円 440">
          <a:extLst>
            <a:ext uri="{FF2B5EF4-FFF2-40B4-BE49-F238E27FC236}">
              <a16:creationId xmlns:a16="http://schemas.microsoft.com/office/drawing/2014/main" id="{7B5FB8F0-B98F-4709-B742-C3AF7F0B02D1}"/>
            </a:ext>
          </a:extLst>
        </xdr:cNvPr>
        <xdr:cNvSpPr/>
      </xdr:nvSpPr>
      <xdr:spPr>
        <a:xfrm>
          <a:off x="11487150" y="60930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37</xdr:row>
      <xdr:rowOff>164374</xdr:rowOff>
    </xdr:to>
    <xdr:cxnSp macro="">
      <xdr:nvCxnSpPr>
        <xdr:cNvPr id="442" name="直線コネクタ 441">
          <a:extLst>
            <a:ext uri="{FF2B5EF4-FFF2-40B4-BE49-F238E27FC236}">
              <a16:creationId xmlns:a16="http://schemas.microsoft.com/office/drawing/2014/main" id="{2E5179E0-32CC-4D15-9344-043F9F3F5FEE}"/>
            </a:ext>
          </a:extLst>
        </xdr:cNvPr>
        <xdr:cNvCxnSpPr/>
      </xdr:nvCxnSpPr>
      <xdr:spPr>
        <a:xfrm>
          <a:off x="11534775" y="6140722"/>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08B8774-DBA7-448F-BD7C-C9BED1823C67}"/>
            </a:ext>
          </a:extLst>
        </xdr:cNvPr>
        <xdr:cNvSpPr txBox="1"/>
      </xdr:nvSpPr>
      <xdr:spPr>
        <a:xfrm>
          <a:off x="13745219" y="627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DCC9FA0F-48D2-46AE-B697-1DB0EB8E1314}"/>
            </a:ext>
          </a:extLst>
        </xdr:cNvPr>
        <xdr:cNvSpPr txBox="1"/>
      </xdr:nvSpPr>
      <xdr:spPr>
        <a:xfrm>
          <a:off x="12964169" y="594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E07D63E-D587-42D7-AAFD-4CF1BE9ACE8C}"/>
            </a:ext>
          </a:extLst>
        </xdr:cNvPr>
        <xdr:cNvSpPr txBox="1"/>
      </xdr:nvSpPr>
      <xdr:spPr>
        <a:xfrm>
          <a:off x="12164069"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9ACDA080-1B13-4EC0-972E-63E111238F98}"/>
            </a:ext>
          </a:extLst>
        </xdr:cNvPr>
        <xdr:cNvSpPr txBox="1"/>
      </xdr:nvSpPr>
      <xdr:spPr>
        <a:xfrm>
          <a:off x="11354444"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135363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94F271B4-F4CD-4E94-BCA6-41CD5B5C0277}"/>
            </a:ext>
          </a:extLst>
        </xdr:cNvPr>
        <xdr:cNvSpPr txBox="1"/>
      </xdr:nvSpPr>
      <xdr:spPr>
        <a:xfrm>
          <a:off x="13745219" y="597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87103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5ACC86A5-0F5C-45F0-A2BA-24C435F530F1}"/>
            </a:ext>
          </a:extLst>
        </xdr:cNvPr>
        <xdr:cNvSpPr txBox="1"/>
      </xdr:nvSpPr>
      <xdr:spPr>
        <a:xfrm>
          <a:off x="12964169"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1586446A-2544-418E-8BFD-FA9D69B7AB9B}"/>
            </a:ext>
          </a:extLst>
        </xdr:cNvPr>
        <xdr:cNvSpPr txBox="1"/>
      </xdr:nvSpPr>
      <xdr:spPr>
        <a:xfrm>
          <a:off x="12164069" y="589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4473B3DD-3949-4879-AE0A-8D9582284E69}"/>
            </a:ext>
          </a:extLst>
        </xdr:cNvPr>
        <xdr:cNvSpPr txBox="1"/>
      </xdr:nvSpPr>
      <xdr:spPr>
        <a:xfrm>
          <a:off x="11354444" y="58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1A22D98-975F-4D59-98C5-30CC4A867EF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E80D7B9-26EB-480C-8642-10FDFB48114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FA48A5C-4152-442E-B9EA-D7DD8981D48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1285466-E9DA-409F-A60F-2A20F9ED499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18C975F-AE02-4CEC-BFD6-19F2E76566D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7AF8CE5-FCCC-43A3-AEE4-60D5D0419AF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6262A7C7-6D99-4585-ACB1-53814D44AC0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21856E5-8871-469F-884D-D62E33EEDBE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3DD88698-2143-42C9-933E-714DCC0C6FE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A00B08C-4544-4DE7-B4CB-7D9A729F410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A023B48F-4AEA-415E-922A-0430FC6D88E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C1CF6DBD-5C6F-4520-A581-FA3D67D20FE9}"/>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93D768BE-6014-4F33-881F-E55B94280939}"/>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A871682C-90C7-4D59-934F-9C3547BBD270}"/>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7D6362B6-A260-4C0D-8627-F257397C7560}"/>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3455EEC2-C5A3-458F-8E4D-DD6E1CCF7C66}"/>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1F3501AC-6DBE-41A3-9899-FCC236294C9C}"/>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120F938D-9DE5-474D-9263-634385431E87}"/>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C9DE94D-E737-46A9-B024-28C2593FEF2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443CE81D-B6DA-4C14-9B44-9140E416974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A4717B49-B710-43B6-8234-0330C006052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EE691E5B-85CD-430A-825C-43AE949A0236}"/>
            </a:ext>
          </a:extLst>
        </xdr:cNvPr>
        <xdr:cNvCxnSpPr/>
      </xdr:nvCxnSpPr>
      <xdr:spPr>
        <a:xfrm flipV="1">
          <a:off x="19954239" y="56753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D23128EA-387C-4E23-855F-8DD39EF99609}"/>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13BD941C-B5EC-4E68-A4A1-CAF94F4CB3DD}"/>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8F7C9AC-D9FC-4235-8407-75968DE15E75}"/>
            </a:ext>
          </a:extLst>
        </xdr:cNvPr>
        <xdr:cNvSpPr txBox="1"/>
      </xdr:nvSpPr>
      <xdr:spPr>
        <a:xfrm>
          <a:off x="19992975"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D0555F4E-ED85-4EE8-A50F-558AA5A98079}"/>
            </a:ext>
          </a:extLst>
        </xdr:cNvPr>
        <xdr:cNvCxnSpPr/>
      </xdr:nvCxnSpPr>
      <xdr:spPr>
        <a:xfrm>
          <a:off x="19878675" y="5675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F7957CA-467C-4650-8F76-3E11C851DF7F}"/>
            </a:ext>
          </a:extLst>
        </xdr:cNvPr>
        <xdr:cNvSpPr txBox="1"/>
      </xdr:nvSpPr>
      <xdr:spPr>
        <a:xfrm>
          <a:off x="19992975" y="64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F3CA08B9-741F-497A-AF83-4339356BBEEA}"/>
            </a:ext>
          </a:extLst>
        </xdr:cNvPr>
        <xdr:cNvSpPr/>
      </xdr:nvSpPr>
      <xdr:spPr>
        <a:xfrm>
          <a:off x="19897725" y="64780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AE89122-8302-46D0-8E12-8307D247F5A1}"/>
            </a:ext>
          </a:extLst>
        </xdr:cNvPr>
        <xdr:cNvSpPr/>
      </xdr:nvSpPr>
      <xdr:spPr>
        <a:xfrm>
          <a:off x="19154775" y="64702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E9398616-9099-45DF-A4B6-2F8DE60F90FE}"/>
            </a:ext>
          </a:extLst>
        </xdr:cNvPr>
        <xdr:cNvSpPr/>
      </xdr:nvSpPr>
      <xdr:spPr>
        <a:xfrm>
          <a:off x="18345150" y="64656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9DC508E5-2560-4571-9F13-E7DCCAC09529}"/>
            </a:ext>
          </a:extLst>
        </xdr:cNvPr>
        <xdr:cNvSpPr/>
      </xdr:nvSpPr>
      <xdr:spPr>
        <a:xfrm>
          <a:off x="17554575" y="64651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3034DB5C-4D27-4A1F-AD86-56B976E452D6}"/>
            </a:ext>
          </a:extLst>
        </xdr:cNvPr>
        <xdr:cNvSpPr/>
      </xdr:nvSpPr>
      <xdr:spPr>
        <a:xfrm>
          <a:off x="16754475" y="64469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19B7F3A-97EB-4252-AEE0-D20D2ED327F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F259BE1-0333-4722-BEB8-9A1D2C6EC4A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82C891C-7F73-4252-82A3-4E2EDFCDAC2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7BC5D48-04CC-4948-9877-8273256469B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59FE8D1-1BD5-447B-93FD-67FD240DDA1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488" name="楕円 487">
          <a:extLst>
            <a:ext uri="{FF2B5EF4-FFF2-40B4-BE49-F238E27FC236}">
              <a16:creationId xmlns:a16="http://schemas.microsoft.com/office/drawing/2014/main" id="{2259BE91-6615-4B91-9DA5-7C26FEA43701}"/>
            </a:ext>
          </a:extLst>
        </xdr:cNvPr>
        <xdr:cNvSpPr/>
      </xdr:nvSpPr>
      <xdr:spPr>
        <a:xfrm>
          <a:off x="19897725" y="63797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77995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F99DB38-BB46-4FA2-A30A-4AF891DB2FD4}"/>
            </a:ext>
          </a:extLst>
        </xdr:cNvPr>
        <xdr:cNvSpPr txBox="1"/>
      </xdr:nvSpPr>
      <xdr:spPr>
        <a:xfrm>
          <a:off x="19992975"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90" name="楕円 489">
          <a:extLst>
            <a:ext uri="{FF2B5EF4-FFF2-40B4-BE49-F238E27FC236}">
              <a16:creationId xmlns:a16="http://schemas.microsoft.com/office/drawing/2014/main" id="{046BB0C1-5039-4C7F-8CC5-A10BBDFCCF97}"/>
            </a:ext>
          </a:extLst>
        </xdr:cNvPr>
        <xdr:cNvSpPr/>
      </xdr:nvSpPr>
      <xdr:spPr>
        <a:xfrm>
          <a:off x="19154775" y="63820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108204</xdr:rowOff>
    </xdr:to>
    <xdr:cxnSp macro="">
      <xdr:nvCxnSpPr>
        <xdr:cNvPr id="491" name="直線コネクタ 490">
          <a:extLst>
            <a:ext uri="{FF2B5EF4-FFF2-40B4-BE49-F238E27FC236}">
              <a16:creationId xmlns:a16="http://schemas.microsoft.com/office/drawing/2014/main" id="{576B2D3B-7BD6-4FA8-87CE-9A2FB14768D6}"/>
            </a:ext>
          </a:extLst>
        </xdr:cNvPr>
        <xdr:cNvCxnSpPr/>
      </xdr:nvCxnSpPr>
      <xdr:spPr>
        <a:xfrm flipV="1">
          <a:off x="19202400" y="6427343"/>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23114</xdr:rowOff>
    </xdr:from>
    <xdr:to>
      <xdr:col>107</xdr:col>
      <xdr:colOff>101600</xdr:colOff>
      <xdr:row>39</xdr:row>
      <xdr:rowOff>124714</xdr:rowOff>
    </xdr:to>
    <xdr:sp macro="" textlink="">
      <xdr:nvSpPr>
        <xdr:cNvPr id="492" name="楕円 491">
          <a:extLst>
            <a:ext uri="{FF2B5EF4-FFF2-40B4-BE49-F238E27FC236}">
              <a16:creationId xmlns:a16="http://schemas.microsoft.com/office/drawing/2014/main" id="{C6326B61-965E-4D89-8239-E3A5A63C168F}"/>
            </a:ext>
          </a:extLst>
        </xdr:cNvPr>
        <xdr:cNvSpPr/>
      </xdr:nvSpPr>
      <xdr:spPr>
        <a:xfrm>
          <a:off x="18345150" y="6350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108204</xdr:rowOff>
    </xdr:to>
    <xdr:cxnSp macro="">
      <xdr:nvCxnSpPr>
        <xdr:cNvPr id="493" name="直線コネクタ 492">
          <a:extLst>
            <a:ext uri="{FF2B5EF4-FFF2-40B4-BE49-F238E27FC236}">
              <a16:creationId xmlns:a16="http://schemas.microsoft.com/office/drawing/2014/main" id="{C6DFAC50-C658-40A6-A9F5-EF29A7795833}"/>
            </a:ext>
          </a:extLst>
        </xdr:cNvPr>
        <xdr:cNvCxnSpPr/>
      </xdr:nvCxnSpPr>
      <xdr:spPr>
        <a:xfrm>
          <a:off x="18392775" y="6398514"/>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494" name="楕円 493">
          <a:extLst>
            <a:ext uri="{FF2B5EF4-FFF2-40B4-BE49-F238E27FC236}">
              <a16:creationId xmlns:a16="http://schemas.microsoft.com/office/drawing/2014/main" id="{5A8A1115-EB8F-42E9-845F-65FE83010510}"/>
            </a:ext>
          </a:extLst>
        </xdr:cNvPr>
        <xdr:cNvSpPr/>
      </xdr:nvSpPr>
      <xdr:spPr>
        <a:xfrm>
          <a:off x="17554575" y="6353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73914</xdr:rowOff>
    </xdr:from>
    <xdr:to>
      <xdr:col>107</xdr:col>
      <xdr:colOff>50800</xdr:colOff>
      <xdr:row>39</xdr:row>
      <xdr:rowOff>76200</xdr:rowOff>
    </xdr:to>
    <xdr:cxnSp macro="">
      <xdr:nvCxnSpPr>
        <xdr:cNvPr id="495" name="直線コネクタ 494">
          <a:extLst>
            <a:ext uri="{FF2B5EF4-FFF2-40B4-BE49-F238E27FC236}">
              <a16:creationId xmlns:a16="http://schemas.microsoft.com/office/drawing/2014/main" id="{DC9CCB59-A780-4AF2-B06B-D34644E26FEE}"/>
            </a:ext>
          </a:extLst>
        </xdr:cNvPr>
        <xdr:cNvCxnSpPr/>
      </xdr:nvCxnSpPr>
      <xdr:spPr>
        <a:xfrm flipV="1">
          <a:off x="17602200" y="6398514"/>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96" name="楕円 495">
          <a:extLst>
            <a:ext uri="{FF2B5EF4-FFF2-40B4-BE49-F238E27FC236}">
              <a16:creationId xmlns:a16="http://schemas.microsoft.com/office/drawing/2014/main" id="{981381BE-0FA3-4CFE-9E1E-3C1C5AD6F391}"/>
            </a:ext>
          </a:extLst>
        </xdr:cNvPr>
        <xdr:cNvSpPr/>
      </xdr:nvSpPr>
      <xdr:spPr>
        <a:xfrm>
          <a:off x="16754475" y="6287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xdr:rowOff>
    </xdr:from>
    <xdr:to>
      <xdr:col>102</xdr:col>
      <xdr:colOff>114300</xdr:colOff>
      <xdr:row>39</xdr:row>
      <xdr:rowOff>76200</xdr:rowOff>
    </xdr:to>
    <xdr:cxnSp macro="">
      <xdr:nvCxnSpPr>
        <xdr:cNvPr id="497" name="直線コネクタ 496">
          <a:extLst>
            <a:ext uri="{FF2B5EF4-FFF2-40B4-BE49-F238E27FC236}">
              <a16:creationId xmlns:a16="http://schemas.microsoft.com/office/drawing/2014/main" id="{1F72BAC5-C56B-4DC2-894E-0A68D2CB5D27}"/>
            </a:ext>
          </a:extLst>
        </xdr:cNvPr>
        <xdr:cNvCxnSpPr/>
      </xdr:nvCxnSpPr>
      <xdr:spPr>
        <a:xfrm>
          <a:off x="16802100" y="6335395"/>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EB4C3BB-C2B2-4355-BD23-D84D1B13026E}"/>
            </a:ext>
          </a:extLst>
        </xdr:cNvPr>
        <xdr:cNvSpPr txBox="1"/>
      </xdr:nvSpPr>
      <xdr:spPr>
        <a:xfrm>
          <a:off x="18983402"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2646EFA-4B0F-42BA-84E5-4352B388EDA3}"/>
            </a:ext>
          </a:extLst>
        </xdr:cNvPr>
        <xdr:cNvSpPr txBox="1"/>
      </xdr:nvSpPr>
      <xdr:spPr>
        <a:xfrm>
          <a:off x="18183302" y="655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A3F0C40-568B-467D-BD54-AE764F783A29}"/>
            </a:ext>
          </a:extLst>
        </xdr:cNvPr>
        <xdr:cNvSpPr txBox="1"/>
      </xdr:nvSpPr>
      <xdr:spPr>
        <a:xfrm>
          <a:off x="17383202" y="65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0A404FA-99D1-406B-9322-9598CF3FB760}"/>
            </a:ext>
          </a:extLst>
        </xdr:cNvPr>
        <xdr:cNvSpPr txBox="1"/>
      </xdr:nvSpPr>
      <xdr:spPr>
        <a:xfrm>
          <a:off x="16592627"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FDCB301C-27B2-43FB-B91E-D4A50CC0B37A}"/>
            </a:ext>
          </a:extLst>
        </xdr:cNvPr>
        <xdr:cNvSpPr txBox="1"/>
      </xdr:nvSpPr>
      <xdr:spPr>
        <a:xfrm>
          <a:off x="18983402" y="61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E67E674E-DC20-42C1-8699-4E4C5E7D4518}"/>
            </a:ext>
          </a:extLst>
        </xdr:cNvPr>
        <xdr:cNvSpPr txBox="1"/>
      </xdr:nvSpPr>
      <xdr:spPr>
        <a:xfrm>
          <a:off x="18183302" y="61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143527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E27AA37-CA51-4ED8-B562-E53D244F9781}"/>
            </a:ext>
          </a:extLst>
        </xdr:cNvPr>
        <xdr:cNvSpPr txBox="1"/>
      </xdr:nvSpPr>
      <xdr:spPr>
        <a:xfrm>
          <a:off x="17383202"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C3505A1-0B36-4760-A54D-E79F32D80A84}"/>
            </a:ext>
          </a:extLst>
        </xdr:cNvPr>
        <xdr:cNvSpPr txBox="1"/>
      </xdr:nvSpPr>
      <xdr:spPr>
        <a:xfrm>
          <a:off x="165926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6126AC6B-4690-4990-B2CB-73960CBAEED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B810972-EBA6-4D6D-8963-9E317E30EDE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6DA84CF-816B-4EF4-8750-61ABD459F57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0CF9ED8-4D22-4876-BEF4-E62E317696A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1983F03-4125-4A3A-A1D6-A4B1862B626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189FFBA-2330-453E-BFFD-0C0FCE0D658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4DBAF957-A7E6-461B-B570-661284BA955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DD96DCE-7A1D-432D-A9ED-44C4E7504BB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77931DD-B95E-4AD8-9F8A-0E485A4C387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89DCEB7-4BDD-41D0-838B-11ED40B4240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FF457D1-C864-4E62-A71E-A98DB0640C8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5C56AEF5-12B5-4C25-B12F-056A617047EC}"/>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DEE53EDE-01E2-4F65-BDB5-2BB5D3A7B189}"/>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D8B9BB50-7C3C-40DE-9A89-709D0AD118C9}"/>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88B69A0F-7DAC-4D16-9FC3-F6A2AF612829}"/>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DA03F3F-12D8-4875-96AD-7E407642C1FA}"/>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562CFBB-E6CA-4F7F-AE1F-2357A21227A1}"/>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0C8EFE7-B769-4680-864A-B72D573098B8}"/>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C0A6760E-A1E9-4C6D-A85F-B9F7C2AD58F5}"/>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3A494D0-CB55-496F-962D-21B3F3C1FD8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1CB8E28A-5A73-4E46-ABC7-6880281A231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A3081155-F466-404F-AFA2-CE26CC95907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E4EBE037-BEE5-4D94-9EAD-AE3F32DCAF97}"/>
            </a:ext>
          </a:extLst>
        </xdr:cNvPr>
        <xdr:cNvCxnSpPr/>
      </xdr:nvCxnSpPr>
      <xdr:spPr>
        <a:xfrm flipV="1">
          <a:off x="14696439" y="902144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491F375B-56FE-45D8-BD10-FF4FEF7968EF}"/>
            </a:ext>
          </a:extLst>
        </xdr:cNvPr>
        <xdr:cNvSpPr txBox="1"/>
      </xdr:nvSpPr>
      <xdr:spPr>
        <a:xfrm>
          <a:off x="14735175"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EB9F96F2-D332-4CAF-80A9-8290912367D9}"/>
            </a:ext>
          </a:extLst>
        </xdr:cNvPr>
        <xdr:cNvCxnSpPr/>
      </xdr:nvCxnSpPr>
      <xdr:spPr>
        <a:xfrm>
          <a:off x="14611350" y="10189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D9ED1BA-83C3-450E-8C55-D4BFCECEB67D}"/>
            </a:ext>
          </a:extLst>
        </xdr:cNvPr>
        <xdr:cNvSpPr txBox="1"/>
      </xdr:nvSpPr>
      <xdr:spPr>
        <a:xfrm>
          <a:off x="147351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CD96A1BF-03AD-441D-9ACC-4A7F6943A2E2}"/>
            </a:ext>
          </a:extLst>
        </xdr:cNvPr>
        <xdr:cNvCxnSpPr/>
      </xdr:nvCxnSpPr>
      <xdr:spPr>
        <a:xfrm>
          <a:off x="14611350"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9A7B7D1-B92D-4FC2-9121-8856E82E96E0}"/>
            </a:ext>
          </a:extLst>
        </xdr:cNvPr>
        <xdr:cNvSpPr txBox="1"/>
      </xdr:nvSpPr>
      <xdr:spPr>
        <a:xfrm>
          <a:off x="14735175" y="9470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1BDBDBB6-7439-457F-A220-3E64DF924B85}"/>
            </a:ext>
          </a:extLst>
        </xdr:cNvPr>
        <xdr:cNvSpPr/>
      </xdr:nvSpPr>
      <xdr:spPr>
        <a:xfrm>
          <a:off x="14649450" y="9609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ADB99E30-E5A1-410D-AF6C-04116D09DEEE}"/>
            </a:ext>
          </a:extLst>
        </xdr:cNvPr>
        <xdr:cNvSpPr/>
      </xdr:nvSpPr>
      <xdr:spPr>
        <a:xfrm>
          <a:off x="13887450" y="95886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AF124C32-B320-4D54-AD0D-0AF595C6CA2E}"/>
            </a:ext>
          </a:extLst>
        </xdr:cNvPr>
        <xdr:cNvSpPr/>
      </xdr:nvSpPr>
      <xdr:spPr>
        <a:xfrm>
          <a:off x="13096875" y="95638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99E91745-14B0-4565-A05C-8BDEE83734DF}"/>
            </a:ext>
          </a:extLst>
        </xdr:cNvPr>
        <xdr:cNvSpPr/>
      </xdr:nvSpPr>
      <xdr:spPr>
        <a:xfrm>
          <a:off x="12296775" y="954557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CC7B215B-B46A-4CF9-84ED-3DA39980A7B4}"/>
            </a:ext>
          </a:extLst>
        </xdr:cNvPr>
        <xdr:cNvSpPr/>
      </xdr:nvSpPr>
      <xdr:spPr>
        <a:xfrm>
          <a:off x="11487150" y="95272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4D57389-5616-4528-A5B9-346D322EE9C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27D5E9E-F8A1-4011-A777-D337132F7AF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7CF9B37-BCB5-4E8F-B724-B59EF829F0D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2DBB0A7-324F-4C77-A611-E3B0125619A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EBEDCF5-1760-4E04-834F-CDF89FB0CA8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44" name="楕円 543">
          <a:extLst>
            <a:ext uri="{FF2B5EF4-FFF2-40B4-BE49-F238E27FC236}">
              <a16:creationId xmlns:a16="http://schemas.microsoft.com/office/drawing/2014/main" id="{13B1304B-5437-427A-9ECF-9BCF313170F1}"/>
            </a:ext>
          </a:extLst>
        </xdr:cNvPr>
        <xdr:cNvSpPr/>
      </xdr:nvSpPr>
      <xdr:spPr>
        <a:xfrm>
          <a:off x="14649450" y="96092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21353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B19B0F6-1CBE-44F2-918E-C10601DF3409}"/>
            </a:ext>
          </a:extLst>
        </xdr:cNvPr>
        <xdr:cNvSpPr txBox="1"/>
      </xdr:nvSpPr>
      <xdr:spPr>
        <a:xfrm>
          <a:off x="14735175" y="958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20066</xdr:rowOff>
    </xdr:from>
    <xdr:to>
      <xdr:col>81</xdr:col>
      <xdr:colOff>101600</xdr:colOff>
      <xdr:row>59</xdr:row>
      <xdr:rowOff>121666</xdr:rowOff>
    </xdr:to>
    <xdr:sp macro="" textlink="">
      <xdr:nvSpPr>
        <xdr:cNvPr id="546" name="楕円 545">
          <a:extLst>
            <a:ext uri="{FF2B5EF4-FFF2-40B4-BE49-F238E27FC236}">
              <a16:creationId xmlns:a16="http://schemas.microsoft.com/office/drawing/2014/main" id="{BB74E2AE-014C-45D0-BDB9-2D3F727B6996}"/>
            </a:ext>
          </a:extLst>
        </xdr:cNvPr>
        <xdr:cNvSpPr/>
      </xdr:nvSpPr>
      <xdr:spPr>
        <a:xfrm>
          <a:off x="13887450" y="95831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70866</xdr:rowOff>
    </xdr:from>
    <xdr:to>
      <xdr:col>85</xdr:col>
      <xdr:colOff>127000</xdr:colOff>
      <xdr:row>59</xdr:row>
      <xdr:rowOff>93726</xdr:rowOff>
    </xdr:to>
    <xdr:cxnSp macro="">
      <xdr:nvCxnSpPr>
        <xdr:cNvPr id="547" name="直線コネクタ 546">
          <a:extLst>
            <a:ext uri="{FF2B5EF4-FFF2-40B4-BE49-F238E27FC236}">
              <a16:creationId xmlns:a16="http://schemas.microsoft.com/office/drawing/2014/main" id="{F0F18230-5D19-4F04-AFAF-5AC2FD56DA36}"/>
            </a:ext>
          </a:extLst>
        </xdr:cNvPr>
        <xdr:cNvCxnSpPr/>
      </xdr:nvCxnSpPr>
      <xdr:spPr>
        <a:xfrm>
          <a:off x="13935075" y="9630791"/>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148082</xdr:rowOff>
    </xdr:from>
    <xdr:to>
      <xdr:col>76</xdr:col>
      <xdr:colOff>165100</xdr:colOff>
      <xdr:row>59</xdr:row>
      <xdr:rowOff>78232</xdr:rowOff>
    </xdr:to>
    <xdr:sp macro="" textlink="">
      <xdr:nvSpPr>
        <xdr:cNvPr id="548" name="楕円 547">
          <a:extLst>
            <a:ext uri="{FF2B5EF4-FFF2-40B4-BE49-F238E27FC236}">
              <a16:creationId xmlns:a16="http://schemas.microsoft.com/office/drawing/2014/main" id="{AE4D82B4-028E-415A-809C-4A0CFD3B2B27}"/>
            </a:ext>
          </a:extLst>
        </xdr:cNvPr>
        <xdr:cNvSpPr/>
      </xdr:nvSpPr>
      <xdr:spPr>
        <a:xfrm>
          <a:off x="13096875" y="95460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27432</xdr:rowOff>
    </xdr:from>
    <xdr:to>
      <xdr:col>81</xdr:col>
      <xdr:colOff>50800</xdr:colOff>
      <xdr:row>59</xdr:row>
      <xdr:rowOff>70866</xdr:rowOff>
    </xdr:to>
    <xdr:cxnSp macro="">
      <xdr:nvCxnSpPr>
        <xdr:cNvPr id="549" name="直線コネクタ 548">
          <a:extLst>
            <a:ext uri="{FF2B5EF4-FFF2-40B4-BE49-F238E27FC236}">
              <a16:creationId xmlns:a16="http://schemas.microsoft.com/office/drawing/2014/main" id="{0E16ABB8-DF23-4472-8779-759F78C7742C}"/>
            </a:ext>
          </a:extLst>
        </xdr:cNvPr>
        <xdr:cNvCxnSpPr/>
      </xdr:nvCxnSpPr>
      <xdr:spPr>
        <a:xfrm>
          <a:off x="13144500" y="9593707"/>
          <a:ext cx="7905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102362</xdr:rowOff>
    </xdr:from>
    <xdr:to>
      <xdr:col>72</xdr:col>
      <xdr:colOff>38100</xdr:colOff>
      <xdr:row>59</xdr:row>
      <xdr:rowOff>32512</xdr:rowOff>
    </xdr:to>
    <xdr:sp macro="" textlink="">
      <xdr:nvSpPr>
        <xdr:cNvPr id="550" name="楕円 549">
          <a:extLst>
            <a:ext uri="{FF2B5EF4-FFF2-40B4-BE49-F238E27FC236}">
              <a16:creationId xmlns:a16="http://schemas.microsoft.com/office/drawing/2014/main" id="{08424080-E003-4537-A36D-BA3E35D4B25E}"/>
            </a:ext>
          </a:extLst>
        </xdr:cNvPr>
        <xdr:cNvSpPr/>
      </xdr:nvSpPr>
      <xdr:spPr>
        <a:xfrm>
          <a:off x="12296775" y="95067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153162</xdr:rowOff>
    </xdr:from>
    <xdr:to>
      <xdr:col>76</xdr:col>
      <xdr:colOff>114300</xdr:colOff>
      <xdr:row>59</xdr:row>
      <xdr:rowOff>27432</xdr:rowOff>
    </xdr:to>
    <xdr:cxnSp macro="">
      <xdr:nvCxnSpPr>
        <xdr:cNvPr id="551" name="直線コネクタ 550">
          <a:extLst>
            <a:ext uri="{FF2B5EF4-FFF2-40B4-BE49-F238E27FC236}">
              <a16:creationId xmlns:a16="http://schemas.microsoft.com/office/drawing/2014/main" id="{A2BA8046-E390-40FC-BE90-0893CF5F8912}"/>
            </a:ext>
          </a:extLst>
        </xdr:cNvPr>
        <xdr:cNvCxnSpPr/>
      </xdr:nvCxnSpPr>
      <xdr:spPr>
        <a:xfrm>
          <a:off x="12344400" y="9554337"/>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56642</xdr:rowOff>
    </xdr:from>
    <xdr:to>
      <xdr:col>67</xdr:col>
      <xdr:colOff>101600</xdr:colOff>
      <xdr:row>58</xdr:row>
      <xdr:rowOff>158242</xdr:rowOff>
    </xdr:to>
    <xdr:sp macro="" textlink="">
      <xdr:nvSpPr>
        <xdr:cNvPr id="552" name="楕円 551">
          <a:extLst>
            <a:ext uri="{FF2B5EF4-FFF2-40B4-BE49-F238E27FC236}">
              <a16:creationId xmlns:a16="http://schemas.microsoft.com/office/drawing/2014/main" id="{FDAE37D2-E3B2-4785-97F4-15F8B4D5C2B6}"/>
            </a:ext>
          </a:extLst>
        </xdr:cNvPr>
        <xdr:cNvSpPr/>
      </xdr:nvSpPr>
      <xdr:spPr>
        <a:xfrm>
          <a:off x="11487150" y="94578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107442</xdr:rowOff>
    </xdr:from>
    <xdr:to>
      <xdr:col>71</xdr:col>
      <xdr:colOff>177800</xdr:colOff>
      <xdr:row>58</xdr:row>
      <xdr:rowOff>153162</xdr:rowOff>
    </xdr:to>
    <xdr:cxnSp macro="">
      <xdr:nvCxnSpPr>
        <xdr:cNvPr id="553" name="直線コネクタ 552">
          <a:extLst>
            <a:ext uri="{FF2B5EF4-FFF2-40B4-BE49-F238E27FC236}">
              <a16:creationId xmlns:a16="http://schemas.microsoft.com/office/drawing/2014/main" id="{197AEF31-06EA-4EC2-B6E7-7EC9D52B8AA6}"/>
            </a:ext>
          </a:extLst>
        </xdr:cNvPr>
        <xdr:cNvCxnSpPr/>
      </xdr:nvCxnSpPr>
      <xdr:spPr>
        <a:xfrm>
          <a:off x="11534775" y="9505442"/>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FFE7AA19-FD57-49E6-B2A7-DF69B562680E}"/>
            </a:ext>
          </a:extLst>
        </xdr:cNvPr>
        <xdr:cNvSpPr txBox="1"/>
      </xdr:nvSpPr>
      <xdr:spPr>
        <a:xfrm>
          <a:off x="13745219"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5E19E79C-6C56-4D6F-9DF5-59C9E3C4FBA1}"/>
            </a:ext>
          </a:extLst>
        </xdr:cNvPr>
        <xdr:cNvSpPr txBox="1"/>
      </xdr:nvSpPr>
      <xdr:spPr>
        <a:xfrm>
          <a:off x="12964169" y="964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E9992EFF-5F11-4AE6-A9CA-F402EE0DD23C}"/>
            </a:ext>
          </a:extLst>
        </xdr:cNvPr>
        <xdr:cNvSpPr txBox="1"/>
      </xdr:nvSpPr>
      <xdr:spPr>
        <a:xfrm>
          <a:off x="12164069" y="962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DE59A552-518D-4AB8-85B1-B8482DFF6E10}"/>
            </a:ext>
          </a:extLst>
        </xdr:cNvPr>
        <xdr:cNvSpPr txBox="1"/>
      </xdr:nvSpPr>
      <xdr:spPr>
        <a:xfrm>
          <a:off x="11354444" y="961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138193</xdr:rowOff>
    </xdr:from>
    <xdr:ext cx="405111" cy="259045"/>
    <xdr:sp macro="" textlink="">
      <xdr:nvSpPr>
        <xdr:cNvPr id="558" name="n_1mainValue【学校施設】&#10;有形固定資産減価償却率">
          <a:extLst>
            <a:ext uri="{FF2B5EF4-FFF2-40B4-BE49-F238E27FC236}">
              <a16:creationId xmlns:a16="http://schemas.microsoft.com/office/drawing/2014/main" id="{224052D1-FFC3-4583-B96C-38878695AABD}"/>
            </a:ext>
          </a:extLst>
        </xdr:cNvPr>
        <xdr:cNvSpPr txBox="1"/>
      </xdr:nvSpPr>
      <xdr:spPr>
        <a:xfrm>
          <a:off x="13745219" y="938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94759</xdr:rowOff>
    </xdr:from>
    <xdr:ext cx="405111" cy="259045"/>
    <xdr:sp macro="" textlink="">
      <xdr:nvSpPr>
        <xdr:cNvPr id="559" name="n_2mainValue【学校施設】&#10;有形固定資産減価償却率">
          <a:extLst>
            <a:ext uri="{FF2B5EF4-FFF2-40B4-BE49-F238E27FC236}">
              <a16:creationId xmlns:a16="http://schemas.microsoft.com/office/drawing/2014/main" id="{349D66B3-A64F-4EF4-92AD-066F3A6D8377}"/>
            </a:ext>
          </a:extLst>
        </xdr:cNvPr>
        <xdr:cNvSpPr txBox="1"/>
      </xdr:nvSpPr>
      <xdr:spPr>
        <a:xfrm>
          <a:off x="12964169" y="933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49039</xdr:rowOff>
    </xdr:from>
    <xdr:ext cx="405111" cy="259045"/>
    <xdr:sp macro="" textlink="">
      <xdr:nvSpPr>
        <xdr:cNvPr id="560" name="n_3mainValue【学校施設】&#10;有形固定資産減価償却率">
          <a:extLst>
            <a:ext uri="{FF2B5EF4-FFF2-40B4-BE49-F238E27FC236}">
              <a16:creationId xmlns:a16="http://schemas.microsoft.com/office/drawing/2014/main" id="{FAA2AFCA-0DE2-4A14-9844-EFE46953AAA5}"/>
            </a:ext>
          </a:extLst>
        </xdr:cNvPr>
        <xdr:cNvSpPr txBox="1"/>
      </xdr:nvSpPr>
      <xdr:spPr>
        <a:xfrm>
          <a:off x="12164069" y="928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3319</xdr:rowOff>
    </xdr:from>
    <xdr:ext cx="405111" cy="259045"/>
    <xdr:sp macro="" textlink="">
      <xdr:nvSpPr>
        <xdr:cNvPr id="561" name="n_4mainValue【学校施設】&#10;有形固定資産減価償却率">
          <a:extLst>
            <a:ext uri="{FF2B5EF4-FFF2-40B4-BE49-F238E27FC236}">
              <a16:creationId xmlns:a16="http://schemas.microsoft.com/office/drawing/2014/main" id="{5AD5C1C1-8A70-4968-883D-5BA1A57213F7}"/>
            </a:ext>
          </a:extLst>
        </xdr:cNvPr>
        <xdr:cNvSpPr txBox="1"/>
      </xdr:nvSpPr>
      <xdr:spPr>
        <a:xfrm>
          <a:off x="11354444" y="9245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3FB04E7E-32BB-4AB9-A4BA-09B6D9C392F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4918689-1702-41D5-9491-199C810C98F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28F35AF-BCBE-4DF2-8578-A5D9A9087F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391965BC-85E0-49E2-AE45-C92F3447425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E9D0C8A-4526-4D85-A75F-8A19EC36E00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C23E6CF-EBFC-4881-8980-59C31D7D3F5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9E4272C-63DD-4A32-9250-F230D2A2B00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10FEE5D-F209-4E9F-9816-B4B8E3E42C5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2831C6E6-5A17-4072-9EA2-F797ABBE1BA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A7755BAC-82D5-41D7-A10C-3E209AFEAE7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99EFEF-390B-47C7-9265-446F2F996B52}"/>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9E83212A-7F86-419D-9C92-56914AEA47A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E8142BFA-04ED-4810-A9DC-AD231F27FA88}"/>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F2740C71-DE98-4E6B-97A7-FA953DDAF3E1}"/>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AEE54573-58F5-40FD-B6F1-874D847AF76B}"/>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F34747BC-216F-46B4-91A6-AF4D17931DA3}"/>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22D4E432-86C3-4854-B26E-2C4A6B19F053}"/>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CDDD782A-E293-4963-BBDD-4ED26D1B9B5E}"/>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1FFD8503-0EAC-4420-8F35-31F36813277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D34CD2AF-3C3E-476A-860D-7377003EB76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62A7044-12C2-4198-8231-C4A8BC2C039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8DA53331-9373-4335-B102-14FC0D81C9D9}"/>
            </a:ext>
          </a:extLst>
        </xdr:cNvPr>
        <xdr:cNvCxnSpPr/>
      </xdr:nvCxnSpPr>
      <xdr:spPr>
        <a:xfrm flipV="1">
          <a:off x="19954239" y="9122563"/>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A489F5E3-66A3-4E27-ABD9-30AF80DA4E25}"/>
            </a:ext>
          </a:extLst>
        </xdr:cNvPr>
        <xdr:cNvSpPr txBox="1"/>
      </xdr:nvSpPr>
      <xdr:spPr>
        <a:xfrm>
          <a:off x="19992975" y="103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363FF306-A187-43E6-9FFB-7CE402E87E90}"/>
            </a:ext>
          </a:extLst>
        </xdr:cNvPr>
        <xdr:cNvCxnSpPr/>
      </xdr:nvCxnSpPr>
      <xdr:spPr>
        <a:xfrm>
          <a:off x="19878675" y="103145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380520FF-3C01-427A-A9A6-723531F4AFA5}"/>
            </a:ext>
          </a:extLst>
        </xdr:cNvPr>
        <xdr:cNvSpPr txBox="1"/>
      </xdr:nvSpPr>
      <xdr:spPr>
        <a:xfrm>
          <a:off x="19992975" y="891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463B2967-B582-4A8F-B5A5-C563C828F40E}"/>
            </a:ext>
          </a:extLst>
        </xdr:cNvPr>
        <xdr:cNvCxnSpPr/>
      </xdr:nvCxnSpPr>
      <xdr:spPr>
        <a:xfrm>
          <a:off x="19878675" y="9122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F44A6EDB-A594-4BD1-BBEB-DDBBAFC21D23}"/>
            </a:ext>
          </a:extLst>
        </xdr:cNvPr>
        <xdr:cNvSpPr txBox="1"/>
      </xdr:nvSpPr>
      <xdr:spPr>
        <a:xfrm>
          <a:off x="19992975" y="9544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47EA7647-16F5-4618-935E-EF8592A49EB6}"/>
            </a:ext>
          </a:extLst>
        </xdr:cNvPr>
        <xdr:cNvSpPr/>
      </xdr:nvSpPr>
      <xdr:spPr>
        <a:xfrm>
          <a:off x="19897725" y="96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766638E4-8547-4BAC-A89A-A869DE6DA7CD}"/>
            </a:ext>
          </a:extLst>
        </xdr:cNvPr>
        <xdr:cNvSpPr/>
      </xdr:nvSpPr>
      <xdr:spPr>
        <a:xfrm>
          <a:off x="19154775" y="9683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E0744649-4E01-4DF5-A85A-D660A475E1EE}"/>
            </a:ext>
          </a:extLst>
        </xdr:cNvPr>
        <xdr:cNvSpPr/>
      </xdr:nvSpPr>
      <xdr:spPr>
        <a:xfrm>
          <a:off x="18345150" y="96787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710B2131-69B9-4ACC-AA9F-B45CB7CE12F6}"/>
            </a:ext>
          </a:extLst>
        </xdr:cNvPr>
        <xdr:cNvSpPr/>
      </xdr:nvSpPr>
      <xdr:spPr>
        <a:xfrm>
          <a:off x="17554575" y="9685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5CA058E0-13F9-4BBC-BDD2-CDABDCA2E01D}"/>
            </a:ext>
          </a:extLst>
        </xdr:cNvPr>
        <xdr:cNvSpPr/>
      </xdr:nvSpPr>
      <xdr:spPr>
        <a:xfrm>
          <a:off x="16754475" y="967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91543A5-A168-45E7-8619-BAAC120C4BF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8AECF62-46DE-4B4C-8A78-652E214E28A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AF0A515-D036-4229-9007-E3CBB973DA1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FD7B243-576F-4511-980D-8C12D8D3E91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690167-3D55-498A-BAA9-1E1CB2F3B6E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152197</xdr:rowOff>
    </xdr:from>
    <xdr:to>
      <xdr:col>116</xdr:col>
      <xdr:colOff>114300</xdr:colOff>
      <xdr:row>60</xdr:row>
      <xdr:rowOff>82347</xdr:rowOff>
    </xdr:to>
    <xdr:sp macro="" textlink="">
      <xdr:nvSpPr>
        <xdr:cNvPr id="599" name="楕円 598">
          <a:extLst>
            <a:ext uri="{FF2B5EF4-FFF2-40B4-BE49-F238E27FC236}">
              <a16:creationId xmlns:a16="http://schemas.microsoft.com/office/drawing/2014/main" id="{C8E1183C-92C3-4CB3-9571-18E22C059900}"/>
            </a:ext>
          </a:extLst>
        </xdr:cNvPr>
        <xdr:cNvSpPr/>
      </xdr:nvSpPr>
      <xdr:spPr>
        <a:xfrm>
          <a:off x="19897725" y="9715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130624</xdr:rowOff>
    </xdr:from>
    <xdr:ext cx="469744" cy="259045"/>
    <xdr:sp macro="" textlink="">
      <xdr:nvSpPr>
        <xdr:cNvPr id="600" name="【学校施設】&#10;一人当たり面積該当値テキスト">
          <a:extLst>
            <a:ext uri="{FF2B5EF4-FFF2-40B4-BE49-F238E27FC236}">
              <a16:creationId xmlns:a16="http://schemas.microsoft.com/office/drawing/2014/main" id="{89456DA9-9970-4C27-B242-0E7BB60F6D72}"/>
            </a:ext>
          </a:extLst>
        </xdr:cNvPr>
        <xdr:cNvSpPr txBox="1"/>
      </xdr:nvSpPr>
      <xdr:spPr>
        <a:xfrm>
          <a:off x="19992975" y="969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156769</xdr:rowOff>
    </xdr:from>
    <xdr:to>
      <xdr:col>112</xdr:col>
      <xdr:colOff>38100</xdr:colOff>
      <xdr:row>60</xdr:row>
      <xdr:rowOff>86919</xdr:rowOff>
    </xdr:to>
    <xdr:sp macro="" textlink="">
      <xdr:nvSpPr>
        <xdr:cNvPr id="601" name="楕円 600">
          <a:extLst>
            <a:ext uri="{FF2B5EF4-FFF2-40B4-BE49-F238E27FC236}">
              <a16:creationId xmlns:a16="http://schemas.microsoft.com/office/drawing/2014/main" id="{BCB31C77-E148-4201-A697-2F3B5CBFC354}"/>
            </a:ext>
          </a:extLst>
        </xdr:cNvPr>
        <xdr:cNvSpPr/>
      </xdr:nvSpPr>
      <xdr:spPr>
        <a:xfrm>
          <a:off x="19154775" y="97230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31547</xdr:rowOff>
    </xdr:from>
    <xdr:to>
      <xdr:col>116</xdr:col>
      <xdr:colOff>63500</xdr:colOff>
      <xdr:row>60</xdr:row>
      <xdr:rowOff>36119</xdr:rowOff>
    </xdr:to>
    <xdr:cxnSp macro="">
      <xdr:nvCxnSpPr>
        <xdr:cNvPr id="602" name="直線コネクタ 601">
          <a:extLst>
            <a:ext uri="{FF2B5EF4-FFF2-40B4-BE49-F238E27FC236}">
              <a16:creationId xmlns:a16="http://schemas.microsoft.com/office/drawing/2014/main" id="{A53C1210-C6C9-4092-97BA-0D06140CDB61}"/>
            </a:ext>
          </a:extLst>
        </xdr:cNvPr>
        <xdr:cNvCxnSpPr/>
      </xdr:nvCxnSpPr>
      <xdr:spPr>
        <a:xfrm flipV="1">
          <a:off x="19202400" y="9753397"/>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160427</xdr:rowOff>
    </xdr:from>
    <xdr:to>
      <xdr:col>107</xdr:col>
      <xdr:colOff>101600</xdr:colOff>
      <xdr:row>60</xdr:row>
      <xdr:rowOff>90577</xdr:rowOff>
    </xdr:to>
    <xdr:sp macro="" textlink="">
      <xdr:nvSpPr>
        <xdr:cNvPr id="603" name="楕円 602">
          <a:extLst>
            <a:ext uri="{FF2B5EF4-FFF2-40B4-BE49-F238E27FC236}">
              <a16:creationId xmlns:a16="http://schemas.microsoft.com/office/drawing/2014/main" id="{BB15C4BD-2BB0-4AE6-A6A4-26331B3E141B}"/>
            </a:ext>
          </a:extLst>
        </xdr:cNvPr>
        <xdr:cNvSpPr/>
      </xdr:nvSpPr>
      <xdr:spPr>
        <a:xfrm>
          <a:off x="18345150" y="97267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36119</xdr:rowOff>
    </xdr:from>
    <xdr:to>
      <xdr:col>111</xdr:col>
      <xdr:colOff>177800</xdr:colOff>
      <xdr:row>60</xdr:row>
      <xdr:rowOff>39777</xdr:rowOff>
    </xdr:to>
    <xdr:cxnSp macro="">
      <xdr:nvCxnSpPr>
        <xdr:cNvPr id="604" name="直線コネクタ 603">
          <a:extLst>
            <a:ext uri="{FF2B5EF4-FFF2-40B4-BE49-F238E27FC236}">
              <a16:creationId xmlns:a16="http://schemas.microsoft.com/office/drawing/2014/main" id="{44F07318-4C8F-4B74-BB75-40AE3227500B}"/>
            </a:ext>
          </a:extLst>
        </xdr:cNvPr>
        <xdr:cNvCxnSpPr/>
      </xdr:nvCxnSpPr>
      <xdr:spPr>
        <a:xfrm flipV="1">
          <a:off x="18392775" y="9761144"/>
          <a:ext cx="809625"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164084</xdr:rowOff>
    </xdr:from>
    <xdr:to>
      <xdr:col>102</xdr:col>
      <xdr:colOff>165100</xdr:colOff>
      <xdr:row>60</xdr:row>
      <xdr:rowOff>94234</xdr:rowOff>
    </xdr:to>
    <xdr:sp macro="" textlink="">
      <xdr:nvSpPr>
        <xdr:cNvPr id="605" name="楕円 604">
          <a:extLst>
            <a:ext uri="{FF2B5EF4-FFF2-40B4-BE49-F238E27FC236}">
              <a16:creationId xmlns:a16="http://schemas.microsoft.com/office/drawing/2014/main" id="{1FBBD87F-007D-44BD-BD2E-5CD8A6D93130}"/>
            </a:ext>
          </a:extLst>
        </xdr:cNvPr>
        <xdr:cNvSpPr/>
      </xdr:nvSpPr>
      <xdr:spPr>
        <a:xfrm>
          <a:off x="17554575" y="97240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39777</xdr:rowOff>
    </xdr:from>
    <xdr:to>
      <xdr:col>107</xdr:col>
      <xdr:colOff>50800</xdr:colOff>
      <xdr:row>60</xdr:row>
      <xdr:rowOff>43434</xdr:rowOff>
    </xdr:to>
    <xdr:cxnSp macro="">
      <xdr:nvCxnSpPr>
        <xdr:cNvPr id="606" name="直線コネクタ 605">
          <a:extLst>
            <a:ext uri="{FF2B5EF4-FFF2-40B4-BE49-F238E27FC236}">
              <a16:creationId xmlns:a16="http://schemas.microsoft.com/office/drawing/2014/main" id="{01E9FDF3-F15C-4747-9A7C-FA897EAB12D6}"/>
            </a:ext>
          </a:extLst>
        </xdr:cNvPr>
        <xdr:cNvCxnSpPr/>
      </xdr:nvCxnSpPr>
      <xdr:spPr>
        <a:xfrm flipV="1">
          <a:off x="17602200" y="9764802"/>
          <a:ext cx="790575"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164541</xdr:rowOff>
    </xdr:from>
    <xdr:to>
      <xdr:col>98</xdr:col>
      <xdr:colOff>38100</xdr:colOff>
      <xdr:row>60</xdr:row>
      <xdr:rowOff>94691</xdr:rowOff>
    </xdr:to>
    <xdr:sp macro="" textlink="">
      <xdr:nvSpPr>
        <xdr:cNvPr id="607" name="楕円 606">
          <a:extLst>
            <a:ext uri="{FF2B5EF4-FFF2-40B4-BE49-F238E27FC236}">
              <a16:creationId xmlns:a16="http://schemas.microsoft.com/office/drawing/2014/main" id="{167C12D5-356F-4B12-89DD-590C8FA3ED79}"/>
            </a:ext>
          </a:extLst>
        </xdr:cNvPr>
        <xdr:cNvSpPr/>
      </xdr:nvSpPr>
      <xdr:spPr>
        <a:xfrm>
          <a:off x="16754475" y="9724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43434</xdr:rowOff>
    </xdr:from>
    <xdr:to>
      <xdr:col>102</xdr:col>
      <xdr:colOff>114300</xdr:colOff>
      <xdr:row>60</xdr:row>
      <xdr:rowOff>43891</xdr:rowOff>
    </xdr:to>
    <xdr:cxnSp macro="">
      <xdr:nvCxnSpPr>
        <xdr:cNvPr id="608" name="直線コネクタ 607">
          <a:extLst>
            <a:ext uri="{FF2B5EF4-FFF2-40B4-BE49-F238E27FC236}">
              <a16:creationId xmlns:a16="http://schemas.microsoft.com/office/drawing/2014/main" id="{F43BB513-C6E4-41B5-B8AB-7A0DECB3E27E}"/>
            </a:ext>
          </a:extLst>
        </xdr:cNvPr>
        <xdr:cNvCxnSpPr/>
      </xdr:nvCxnSpPr>
      <xdr:spPr>
        <a:xfrm flipV="1">
          <a:off x="16802100" y="9771634"/>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1BE72F04-0DBA-4654-A2F4-C5F4C0E58E36}"/>
            </a:ext>
          </a:extLst>
        </xdr:cNvPr>
        <xdr:cNvSpPr txBox="1"/>
      </xdr:nvSpPr>
      <xdr:spPr>
        <a:xfrm>
          <a:off x="18983402" y="94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09D24509-68DE-4FF1-9FF6-3A71ABD29A27}"/>
            </a:ext>
          </a:extLst>
        </xdr:cNvPr>
        <xdr:cNvSpPr txBox="1"/>
      </xdr:nvSpPr>
      <xdr:spPr>
        <a:xfrm>
          <a:off x="18183302" y="94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7357DB67-5C68-47D6-A0D9-EE0D83BF99A8}"/>
            </a:ext>
          </a:extLst>
        </xdr:cNvPr>
        <xdr:cNvSpPr txBox="1"/>
      </xdr:nvSpPr>
      <xdr:spPr>
        <a:xfrm>
          <a:off x="17383202" y="94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A76A9DA6-6E9E-4428-81D9-2D88F4A9C14B}"/>
            </a:ext>
          </a:extLst>
        </xdr:cNvPr>
        <xdr:cNvSpPr txBox="1"/>
      </xdr:nvSpPr>
      <xdr:spPr>
        <a:xfrm>
          <a:off x="16592627" y="94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78046</xdr:rowOff>
    </xdr:from>
    <xdr:ext cx="469744" cy="259045"/>
    <xdr:sp macro="" textlink="">
      <xdr:nvSpPr>
        <xdr:cNvPr id="613" name="n_1mainValue【学校施設】&#10;一人当たり面積">
          <a:extLst>
            <a:ext uri="{FF2B5EF4-FFF2-40B4-BE49-F238E27FC236}">
              <a16:creationId xmlns:a16="http://schemas.microsoft.com/office/drawing/2014/main" id="{88F609E6-B0B8-4851-B04F-ECAFD3C5DADA}"/>
            </a:ext>
          </a:extLst>
        </xdr:cNvPr>
        <xdr:cNvSpPr txBox="1"/>
      </xdr:nvSpPr>
      <xdr:spPr>
        <a:xfrm>
          <a:off x="18983402" y="980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81704</xdr:rowOff>
    </xdr:from>
    <xdr:ext cx="469744" cy="259045"/>
    <xdr:sp macro="" textlink="">
      <xdr:nvSpPr>
        <xdr:cNvPr id="614" name="n_2mainValue【学校施設】&#10;一人当たり面積">
          <a:extLst>
            <a:ext uri="{FF2B5EF4-FFF2-40B4-BE49-F238E27FC236}">
              <a16:creationId xmlns:a16="http://schemas.microsoft.com/office/drawing/2014/main" id="{E0C4DFA5-398C-4612-85DD-E5AF1D1E0759}"/>
            </a:ext>
          </a:extLst>
        </xdr:cNvPr>
        <xdr:cNvSpPr txBox="1"/>
      </xdr:nvSpPr>
      <xdr:spPr>
        <a:xfrm>
          <a:off x="18183302" y="980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85361</xdr:rowOff>
    </xdr:from>
    <xdr:ext cx="469744" cy="259045"/>
    <xdr:sp macro="" textlink="">
      <xdr:nvSpPr>
        <xdr:cNvPr id="615" name="n_3mainValue【学校施設】&#10;一人当たり面積">
          <a:extLst>
            <a:ext uri="{FF2B5EF4-FFF2-40B4-BE49-F238E27FC236}">
              <a16:creationId xmlns:a16="http://schemas.microsoft.com/office/drawing/2014/main" id="{C49DC73C-747D-4CBD-9F7A-972209502506}"/>
            </a:ext>
          </a:extLst>
        </xdr:cNvPr>
        <xdr:cNvSpPr txBox="1"/>
      </xdr:nvSpPr>
      <xdr:spPr>
        <a:xfrm>
          <a:off x="17383202" y="98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85818</xdr:rowOff>
    </xdr:from>
    <xdr:ext cx="469744" cy="259045"/>
    <xdr:sp macro="" textlink="">
      <xdr:nvSpPr>
        <xdr:cNvPr id="616" name="n_4mainValue【学校施設】&#10;一人当たり面積">
          <a:extLst>
            <a:ext uri="{FF2B5EF4-FFF2-40B4-BE49-F238E27FC236}">
              <a16:creationId xmlns:a16="http://schemas.microsoft.com/office/drawing/2014/main" id="{B957097B-A33E-4BA0-BF58-E0B1EB2A74C4}"/>
            </a:ext>
          </a:extLst>
        </xdr:cNvPr>
        <xdr:cNvSpPr txBox="1"/>
      </xdr:nvSpPr>
      <xdr:spPr>
        <a:xfrm>
          <a:off x="16592627" y="98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C06048F-A384-4FDD-964B-11B42BABF94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370E5254-AEF3-4340-859D-279F67D8D21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97F8361C-EB5C-4CC1-87EA-DD80079C498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8827F84C-CF2C-4266-A1EC-82833F6722A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A8C9D0C3-F1C4-43BD-9B6B-488EB7B6E74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9E52BC6-A55A-412B-B03A-4DC3CFC0C31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61DF1F6-17FD-4910-B2C3-A1209600213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952343D9-6ADA-4C8A-8417-67A2F38F02A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3AFEBAD-9F21-4510-A390-02C8CC05D76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8467D579-DCF2-43E9-B2C9-08D6781A21F1}"/>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791122D3-53E0-4748-9E5E-9F75CC0EDD6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64827450-9392-4371-BB9A-182F84B7C3E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2D5F2FC1-FEAD-4E8F-ADA3-CE70C02008C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EDDA414-43FB-425A-84A4-0C175CD33FCB}"/>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870E5506-BA0A-4D53-B5DA-F6751D3F2AEE}"/>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BB7D0779-AD93-46E2-B1D9-F64C9C5F9DD6}"/>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8FC399F4-C30C-448D-B4E7-6ACB13A7CBC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7E70D5F3-FC96-46EB-9BF5-88302E99278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E9EB9FF1-C35A-45EC-B72B-4287B98F1AC7}"/>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59B33354-00B4-474D-93A2-A0FAAC50BA3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2FB8B5CD-2C5B-4954-A92C-AA07B6152109}"/>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A2FF8664-AEA4-457D-8154-DAC5D3BC328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C1F08514-9A49-454F-B2AE-63B29767F57E}"/>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93FD776F-FDFC-48BD-B864-691BF51BF6C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4C9C9E1-6D24-431D-A872-FBA5C5F83E1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42265C09-C083-4067-97B9-267D6FF7EB20}"/>
            </a:ext>
          </a:extLst>
        </xdr:cNvPr>
        <xdr:cNvCxnSpPr/>
      </xdr:nvCxnSpPr>
      <xdr:spPr>
        <a:xfrm flipV="1">
          <a:off x="14696439" y="12684216"/>
          <a:ext cx="0" cy="141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27B0BB68-38A2-4418-A3AD-7B7DEE273472}"/>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C0A0B52B-CEA2-4A4D-AFD5-CFCF553140ED}"/>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AEB3F6F7-C85F-45C8-A286-974DD83E0CDF}"/>
            </a:ext>
          </a:extLst>
        </xdr:cNvPr>
        <xdr:cNvSpPr txBox="1"/>
      </xdr:nvSpPr>
      <xdr:spPr>
        <a:xfrm>
          <a:off x="14735175" y="124784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99502B4C-0D39-451D-9A51-AC14AEFCD10F}"/>
            </a:ext>
          </a:extLst>
        </xdr:cNvPr>
        <xdr:cNvCxnSpPr/>
      </xdr:nvCxnSpPr>
      <xdr:spPr>
        <a:xfrm>
          <a:off x="14611350" y="12684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40A0DB58-AFA5-45D0-B40B-70AB27958A43}"/>
            </a:ext>
          </a:extLst>
        </xdr:cNvPr>
        <xdr:cNvSpPr txBox="1"/>
      </xdr:nvSpPr>
      <xdr:spPr>
        <a:xfrm>
          <a:off x="14735175" y="1315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B920E59B-137F-4D4C-AF9B-2DD3D215BAA9}"/>
            </a:ext>
          </a:extLst>
        </xdr:cNvPr>
        <xdr:cNvSpPr/>
      </xdr:nvSpPr>
      <xdr:spPr>
        <a:xfrm>
          <a:off x="14649450"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FEF45D02-08A9-490A-9A5D-2241CEA2EDCB}"/>
            </a:ext>
          </a:extLst>
        </xdr:cNvPr>
        <xdr:cNvSpPr/>
      </xdr:nvSpPr>
      <xdr:spPr>
        <a:xfrm>
          <a:off x="13887450" y="132859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6ADC7ED4-E500-42E8-81D9-13DCEF2713B4}"/>
            </a:ext>
          </a:extLst>
        </xdr:cNvPr>
        <xdr:cNvSpPr/>
      </xdr:nvSpPr>
      <xdr:spPr>
        <a:xfrm>
          <a:off x="13096875" y="1328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B7CDB53B-E039-4C18-8CD6-55B9AEF9AFFF}"/>
            </a:ext>
          </a:extLst>
        </xdr:cNvPr>
        <xdr:cNvSpPr/>
      </xdr:nvSpPr>
      <xdr:spPr>
        <a:xfrm>
          <a:off x="12296775" y="132809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6B65C0A2-1C92-4EC9-A227-A8F169062096}"/>
            </a:ext>
          </a:extLst>
        </xdr:cNvPr>
        <xdr:cNvSpPr/>
      </xdr:nvSpPr>
      <xdr:spPr>
        <a:xfrm>
          <a:off x="11487150" y="132710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F6AB09F-07F5-4A2D-9AF3-BD5776F9AAA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E275C7C-DE16-4492-A500-BC21B264C0F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51E4A26-41C2-44AE-9D6D-D77934A8989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DB99033-C32C-48D6-A5B1-4F0BF650F9F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97306AE-C48F-4476-9300-9E5BC916809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363</xdr:rowOff>
    </xdr:from>
    <xdr:to>
      <xdr:col>85</xdr:col>
      <xdr:colOff>177800</xdr:colOff>
      <xdr:row>84</xdr:row>
      <xdr:rowOff>101963</xdr:rowOff>
    </xdr:to>
    <xdr:sp macro="" textlink="">
      <xdr:nvSpPr>
        <xdr:cNvPr id="658" name="楕円 657">
          <a:extLst>
            <a:ext uri="{FF2B5EF4-FFF2-40B4-BE49-F238E27FC236}">
              <a16:creationId xmlns:a16="http://schemas.microsoft.com/office/drawing/2014/main" id="{8605F165-2620-431D-B406-45740C94CE0F}"/>
            </a:ext>
          </a:extLst>
        </xdr:cNvPr>
        <xdr:cNvSpPr/>
      </xdr:nvSpPr>
      <xdr:spPr>
        <a:xfrm>
          <a:off x="14649450" y="136115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150240</xdr:rowOff>
    </xdr:from>
    <xdr:ext cx="405111" cy="259045"/>
    <xdr:sp macro="" textlink="">
      <xdr:nvSpPr>
        <xdr:cNvPr id="659" name="【児童館】&#10;有形固定資産減価償却率該当値テキスト">
          <a:extLst>
            <a:ext uri="{FF2B5EF4-FFF2-40B4-BE49-F238E27FC236}">
              <a16:creationId xmlns:a16="http://schemas.microsoft.com/office/drawing/2014/main" id="{547AF42C-9CB9-4C6D-8639-1DCB4D32A4DF}"/>
            </a:ext>
          </a:extLst>
        </xdr:cNvPr>
        <xdr:cNvSpPr txBox="1"/>
      </xdr:nvSpPr>
      <xdr:spPr>
        <a:xfrm>
          <a:off x="14735175" y="1359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152219</xdr:rowOff>
    </xdr:from>
    <xdr:to>
      <xdr:col>81</xdr:col>
      <xdr:colOff>101600</xdr:colOff>
      <xdr:row>84</xdr:row>
      <xdr:rowOff>82369</xdr:rowOff>
    </xdr:to>
    <xdr:sp macro="" textlink="">
      <xdr:nvSpPr>
        <xdr:cNvPr id="660" name="楕円 659">
          <a:extLst>
            <a:ext uri="{FF2B5EF4-FFF2-40B4-BE49-F238E27FC236}">
              <a16:creationId xmlns:a16="http://schemas.microsoft.com/office/drawing/2014/main" id="{09BFB04D-3DC8-40B1-BB68-582F40892BC5}"/>
            </a:ext>
          </a:extLst>
        </xdr:cNvPr>
        <xdr:cNvSpPr/>
      </xdr:nvSpPr>
      <xdr:spPr>
        <a:xfrm>
          <a:off x="13887450" y="136015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31569</xdr:rowOff>
    </xdr:from>
    <xdr:to>
      <xdr:col>85</xdr:col>
      <xdr:colOff>127000</xdr:colOff>
      <xdr:row>84</xdr:row>
      <xdr:rowOff>51163</xdr:rowOff>
    </xdr:to>
    <xdr:cxnSp macro="">
      <xdr:nvCxnSpPr>
        <xdr:cNvPr id="661" name="直線コネクタ 660">
          <a:extLst>
            <a:ext uri="{FF2B5EF4-FFF2-40B4-BE49-F238E27FC236}">
              <a16:creationId xmlns:a16="http://schemas.microsoft.com/office/drawing/2014/main" id="{9232C5E5-EDDC-43D0-98DA-924F773D4608}"/>
            </a:ext>
          </a:extLst>
        </xdr:cNvPr>
        <xdr:cNvCxnSpPr/>
      </xdr:nvCxnSpPr>
      <xdr:spPr>
        <a:xfrm>
          <a:off x="13935075" y="13639619"/>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96701</xdr:rowOff>
    </xdr:from>
    <xdr:to>
      <xdr:col>76</xdr:col>
      <xdr:colOff>165100</xdr:colOff>
      <xdr:row>84</xdr:row>
      <xdr:rowOff>26851</xdr:rowOff>
    </xdr:to>
    <xdr:sp macro="" textlink="">
      <xdr:nvSpPr>
        <xdr:cNvPr id="662" name="楕円 661">
          <a:extLst>
            <a:ext uri="{FF2B5EF4-FFF2-40B4-BE49-F238E27FC236}">
              <a16:creationId xmlns:a16="http://schemas.microsoft.com/office/drawing/2014/main" id="{B91982FD-7947-4E56-8D09-080267AAA2DC}"/>
            </a:ext>
          </a:extLst>
        </xdr:cNvPr>
        <xdr:cNvSpPr/>
      </xdr:nvSpPr>
      <xdr:spPr>
        <a:xfrm>
          <a:off x="13096875" y="135460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147501</xdr:rowOff>
    </xdr:from>
    <xdr:to>
      <xdr:col>81</xdr:col>
      <xdr:colOff>50800</xdr:colOff>
      <xdr:row>84</xdr:row>
      <xdr:rowOff>31569</xdr:rowOff>
    </xdr:to>
    <xdr:cxnSp macro="">
      <xdr:nvCxnSpPr>
        <xdr:cNvPr id="663" name="直線コネクタ 662">
          <a:extLst>
            <a:ext uri="{FF2B5EF4-FFF2-40B4-BE49-F238E27FC236}">
              <a16:creationId xmlns:a16="http://schemas.microsoft.com/office/drawing/2014/main" id="{A2F5CB18-5A48-4AFF-91CA-EBB826FBE585}"/>
            </a:ext>
          </a:extLst>
        </xdr:cNvPr>
        <xdr:cNvCxnSpPr/>
      </xdr:nvCxnSpPr>
      <xdr:spPr>
        <a:xfrm>
          <a:off x="13144500" y="13593626"/>
          <a:ext cx="790575"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42818</xdr:rowOff>
    </xdr:from>
    <xdr:to>
      <xdr:col>72</xdr:col>
      <xdr:colOff>38100</xdr:colOff>
      <xdr:row>83</xdr:row>
      <xdr:rowOff>144418</xdr:rowOff>
    </xdr:to>
    <xdr:sp macro="" textlink="">
      <xdr:nvSpPr>
        <xdr:cNvPr id="664" name="楕円 663">
          <a:extLst>
            <a:ext uri="{FF2B5EF4-FFF2-40B4-BE49-F238E27FC236}">
              <a16:creationId xmlns:a16="http://schemas.microsoft.com/office/drawing/2014/main" id="{F333AE77-7586-41D7-A62E-60CCCEE8C117}"/>
            </a:ext>
          </a:extLst>
        </xdr:cNvPr>
        <xdr:cNvSpPr/>
      </xdr:nvSpPr>
      <xdr:spPr>
        <a:xfrm>
          <a:off x="12296775" y="13495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83</xdr:row>
      <xdr:rowOff>147501</xdr:rowOff>
    </xdr:to>
    <xdr:cxnSp macro="">
      <xdr:nvCxnSpPr>
        <xdr:cNvPr id="665" name="直線コネクタ 664">
          <a:extLst>
            <a:ext uri="{FF2B5EF4-FFF2-40B4-BE49-F238E27FC236}">
              <a16:creationId xmlns:a16="http://schemas.microsoft.com/office/drawing/2014/main" id="{D3AD4A7C-7C39-4A8E-B734-75AB5742834C}"/>
            </a:ext>
          </a:extLst>
        </xdr:cNvPr>
        <xdr:cNvCxnSpPr/>
      </xdr:nvCxnSpPr>
      <xdr:spPr>
        <a:xfrm>
          <a:off x="12344400" y="13542918"/>
          <a:ext cx="800100" cy="5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66" name="楕円 665">
          <a:extLst>
            <a:ext uri="{FF2B5EF4-FFF2-40B4-BE49-F238E27FC236}">
              <a16:creationId xmlns:a16="http://schemas.microsoft.com/office/drawing/2014/main" id="{7A02C4A3-3163-4D5D-ADE3-CAD20A353504}"/>
            </a:ext>
          </a:extLst>
        </xdr:cNvPr>
        <xdr:cNvSpPr/>
      </xdr:nvSpPr>
      <xdr:spPr>
        <a:xfrm>
          <a:off x="11487150" y="13528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93618</xdr:rowOff>
    </xdr:from>
    <xdr:to>
      <xdr:col>71</xdr:col>
      <xdr:colOff>177800</xdr:colOff>
      <xdr:row>83</xdr:row>
      <xdr:rowOff>129539</xdr:rowOff>
    </xdr:to>
    <xdr:cxnSp macro="">
      <xdr:nvCxnSpPr>
        <xdr:cNvPr id="667" name="直線コネクタ 666">
          <a:extLst>
            <a:ext uri="{FF2B5EF4-FFF2-40B4-BE49-F238E27FC236}">
              <a16:creationId xmlns:a16="http://schemas.microsoft.com/office/drawing/2014/main" id="{D3AAE759-0478-4368-9485-00B715E98D5F}"/>
            </a:ext>
          </a:extLst>
        </xdr:cNvPr>
        <xdr:cNvCxnSpPr/>
      </xdr:nvCxnSpPr>
      <xdr:spPr>
        <a:xfrm flipV="1">
          <a:off x="11534775" y="13542918"/>
          <a:ext cx="80962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BE03C5E6-F9F3-4A5B-B2EA-8637F51E0C04}"/>
            </a:ext>
          </a:extLst>
        </xdr:cNvPr>
        <xdr:cNvSpPr txBox="1"/>
      </xdr:nvSpPr>
      <xdr:spPr>
        <a:xfrm>
          <a:off x="13745219" y="1307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2D23AE33-48AA-4DD5-AB90-79B6F3EFF4FF}"/>
            </a:ext>
          </a:extLst>
        </xdr:cNvPr>
        <xdr:cNvSpPr txBox="1"/>
      </xdr:nvSpPr>
      <xdr:spPr>
        <a:xfrm>
          <a:off x="12964169" y="130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8C8DA1B5-B066-4D41-9706-78DAAF79C038}"/>
            </a:ext>
          </a:extLst>
        </xdr:cNvPr>
        <xdr:cNvSpPr txBox="1"/>
      </xdr:nvSpPr>
      <xdr:spPr>
        <a:xfrm>
          <a:off x="12164069" y="1306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5195FFA6-906A-426E-8CB1-6FAAEA658001}"/>
            </a:ext>
          </a:extLst>
        </xdr:cNvPr>
        <xdr:cNvSpPr txBox="1"/>
      </xdr:nvSpPr>
      <xdr:spPr>
        <a:xfrm>
          <a:off x="11354444"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73496</xdr:rowOff>
    </xdr:from>
    <xdr:ext cx="405111" cy="259045"/>
    <xdr:sp macro="" textlink="">
      <xdr:nvSpPr>
        <xdr:cNvPr id="672" name="n_1mainValue【児童館】&#10;有形固定資産減価償却率">
          <a:extLst>
            <a:ext uri="{FF2B5EF4-FFF2-40B4-BE49-F238E27FC236}">
              <a16:creationId xmlns:a16="http://schemas.microsoft.com/office/drawing/2014/main" id="{48813708-6848-4594-A003-89595D761818}"/>
            </a:ext>
          </a:extLst>
        </xdr:cNvPr>
        <xdr:cNvSpPr txBox="1"/>
      </xdr:nvSpPr>
      <xdr:spPr>
        <a:xfrm>
          <a:off x="13745219" y="1368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73" name="n_2mainValue【児童館】&#10;有形固定資産減価償却率">
          <a:extLst>
            <a:ext uri="{FF2B5EF4-FFF2-40B4-BE49-F238E27FC236}">
              <a16:creationId xmlns:a16="http://schemas.microsoft.com/office/drawing/2014/main" id="{53093BFE-30C2-4718-B664-D31F967D1C2A}"/>
            </a:ext>
          </a:extLst>
        </xdr:cNvPr>
        <xdr:cNvSpPr txBox="1"/>
      </xdr:nvSpPr>
      <xdr:spPr>
        <a:xfrm>
          <a:off x="12964169" y="1362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674" name="n_3mainValue【児童館】&#10;有形固定資産減価償却率">
          <a:extLst>
            <a:ext uri="{FF2B5EF4-FFF2-40B4-BE49-F238E27FC236}">
              <a16:creationId xmlns:a16="http://schemas.microsoft.com/office/drawing/2014/main" id="{466301AB-2AF4-47D1-8795-B317C2FA8CD2}"/>
            </a:ext>
          </a:extLst>
        </xdr:cNvPr>
        <xdr:cNvSpPr txBox="1"/>
      </xdr:nvSpPr>
      <xdr:spPr>
        <a:xfrm>
          <a:off x="12164069" y="1358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75" name="n_4mainValue【児童館】&#10;有形固定資産減価償却率">
          <a:extLst>
            <a:ext uri="{FF2B5EF4-FFF2-40B4-BE49-F238E27FC236}">
              <a16:creationId xmlns:a16="http://schemas.microsoft.com/office/drawing/2014/main" id="{02920826-E2E4-476F-8CBA-3EA07E926A52}"/>
            </a:ext>
          </a:extLst>
        </xdr:cNvPr>
        <xdr:cNvSpPr txBox="1"/>
      </xdr:nvSpPr>
      <xdr:spPr>
        <a:xfrm>
          <a:off x="11354444"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451F417-2107-4B0B-8572-39819FA41D3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96CFF23-18C6-4C7A-BDA1-A3B484A34E2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EDDEB608-8241-481E-BA9A-AC0040C7D7F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F218068-D58E-4E62-A83D-F95D735D184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680A16D-566D-48A6-9A59-2FDC9371171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79EA96BE-2D3B-4FA4-BE86-9758D035D32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E6F5ECB3-452A-4812-9022-9EFB21D8425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9613C04-0DE8-4566-94FB-33806FEC815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F59E5B5-DA7F-4818-9DC1-1F15C075FEE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3053F3BE-2FED-405C-9C39-69E12C4F701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35EFC5F8-B9B5-453C-AD16-B16B9869DAA2}"/>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BC5AAF2A-667D-4AB2-A422-135826648D23}"/>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AB902DD7-A822-4E0C-99F5-0737C28B5A0E}"/>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1C086155-F41C-4900-A0D4-729BE7B2FFF0}"/>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C7BE01C1-AEB5-4C04-BBB9-A9F7E5F7AF21}"/>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83B531C4-1C1A-4F27-8F55-AEDB09CF630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B858CD50-74B2-4954-A708-3C57DD6FF682}"/>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40F22005-3166-4311-8FE7-D52A44F62D9E}"/>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B8D0430E-5306-4B81-A62D-BF7C52C17F49}"/>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3C928A98-8B1B-4731-9049-43603D3AF23E}"/>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5E2736C7-75F1-4AB7-9B2F-3770D9BA2BF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FC4E8D1D-1DD5-4359-A216-61D7D1C5B58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A8C2633D-0EA6-4857-A434-5768485F237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FEEF27E-7E4B-4C65-A630-10466422A67C}"/>
            </a:ext>
          </a:extLst>
        </xdr:cNvPr>
        <xdr:cNvCxnSpPr/>
      </xdr:nvCxnSpPr>
      <xdr:spPr>
        <a:xfrm flipV="1">
          <a:off x="19954239"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65349212-F896-4F91-9CD6-2B97123C42FE}"/>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132F7B2D-C6F8-4DAA-BD18-358A0ED88D29}"/>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D429A6AA-21F1-4620-B1D9-6A9FC101C189}"/>
            </a:ext>
          </a:extLst>
        </xdr:cNvPr>
        <xdr:cNvSpPr txBox="1"/>
      </xdr:nvSpPr>
      <xdr:spPr>
        <a:xfrm>
          <a:off x="19992975"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0526F22B-D8A4-4D4D-AFA5-2F023A668B6B}"/>
            </a:ext>
          </a:extLst>
        </xdr:cNvPr>
        <xdr:cNvCxnSpPr/>
      </xdr:nvCxnSpPr>
      <xdr:spPr>
        <a:xfrm>
          <a:off x="19878675"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04F1FA38-4711-44DE-9BE7-82979259F794}"/>
            </a:ext>
          </a:extLst>
        </xdr:cNvPr>
        <xdr:cNvSpPr txBox="1"/>
      </xdr:nvSpPr>
      <xdr:spPr>
        <a:xfrm>
          <a:off x="19992975" y="135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43514209-099F-40BF-A837-A0AE959326F9}"/>
            </a:ext>
          </a:extLst>
        </xdr:cNvPr>
        <xdr:cNvSpPr/>
      </xdr:nvSpPr>
      <xdr:spPr>
        <a:xfrm>
          <a:off x="19897725"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75C209B3-A494-45E4-AD6C-31B6C40B5A8A}"/>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2FF63687-17CD-495A-BBBF-208AF27F0E5E}"/>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D7E331F0-6ECE-434E-9F7A-7A8BC8AA7A7B}"/>
            </a:ext>
          </a:extLst>
        </xdr:cNvPr>
        <xdr:cNvSpPr/>
      </xdr:nvSpPr>
      <xdr:spPr>
        <a:xfrm>
          <a:off x="17554575" y="13592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8B869985-7CB4-40A3-A30C-D779B6401FA7}"/>
            </a:ext>
          </a:extLst>
        </xdr:cNvPr>
        <xdr:cNvSpPr/>
      </xdr:nvSpPr>
      <xdr:spPr>
        <a:xfrm>
          <a:off x="16754475" y="1359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7270084-C5FF-460E-AEBF-9E8060FC228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74C3637-7FD3-455D-931B-324BF106FCA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6B9EAA5-B3B9-445B-A6B6-21977F14A16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EB2F03D-E72D-4DB5-80B2-5782EA71318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F828A58-902A-4F26-A19F-034701BAFF8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69850</xdr:rowOff>
    </xdr:from>
    <xdr:to>
      <xdr:col>116</xdr:col>
      <xdr:colOff>114300</xdr:colOff>
      <xdr:row>84</xdr:row>
      <xdr:rowOff>0</xdr:rowOff>
    </xdr:to>
    <xdr:sp macro="" textlink="">
      <xdr:nvSpPr>
        <xdr:cNvPr id="715" name="楕円 714">
          <a:extLst>
            <a:ext uri="{FF2B5EF4-FFF2-40B4-BE49-F238E27FC236}">
              <a16:creationId xmlns:a16="http://schemas.microsoft.com/office/drawing/2014/main" id="{C2609360-00D2-4B0D-8E32-F27109AF4A7F}"/>
            </a:ext>
          </a:extLst>
        </xdr:cNvPr>
        <xdr:cNvSpPr/>
      </xdr:nvSpPr>
      <xdr:spPr>
        <a:xfrm>
          <a:off x="19897725" y="13515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92727</xdr:rowOff>
    </xdr:from>
    <xdr:ext cx="469744" cy="259045"/>
    <xdr:sp macro="" textlink="">
      <xdr:nvSpPr>
        <xdr:cNvPr id="716" name="【児童館】&#10;一人当たり面積該当値テキスト">
          <a:extLst>
            <a:ext uri="{FF2B5EF4-FFF2-40B4-BE49-F238E27FC236}">
              <a16:creationId xmlns:a16="http://schemas.microsoft.com/office/drawing/2014/main" id="{35BD5F2D-4F18-49B2-AC3B-CC65203DB94C}"/>
            </a:ext>
          </a:extLst>
        </xdr:cNvPr>
        <xdr:cNvSpPr txBox="1"/>
      </xdr:nvSpPr>
      <xdr:spPr>
        <a:xfrm>
          <a:off x="19992975"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69850</xdr:rowOff>
    </xdr:from>
    <xdr:to>
      <xdr:col>112</xdr:col>
      <xdr:colOff>38100</xdr:colOff>
      <xdr:row>84</xdr:row>
      <xdr:rowOff>0</xdr:rowOff>
    </xdr:to>
    <xdr:sp macro="" textlink="">
      <xdr:nvSpPr>
        <xdr:cNvPr id="717" name="楕円 716">
          <a:extLst>
            <a:ext uri="{FF2B5EF4-FFF2-40B4-BE49-F238E27FC236}">
              <a16:creationId xmlns:a16="http://schemas.microsoft.com/office/drawing/2014/main" id="{B4C0E485-46D7-406D-B913-FBC94B5F28EE}"/>
            </a:ext>
          </a:extLst>
        </xdr:cNvPr>
        <xdr:cNvSpPr/>
      </xdr:nvSpPr>
      <xdr:spPr>
        <a:xfrm>
          <a:off x="19154775" y="13515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120650</xdr:rowOff>
    </xdr:from>
    <xdr:to>
      <xdr:col>116</xdr:col>
      <xdr:colOff>63500</xdr:colOff>
      <xdr:row>83</xdr:row>
      <xdr:rowOff>120650</xdr:rowOff>
    </xdr:to>
    <xdr:cxnSp macro="">
      <xdr:nvCxnSpPr>
        <xdr:cNvPr id="718" name="直線コネクタ 717">
          <a:extLst>
            <a:ext uri="{FF2B5EF4-FFF2-40B4-BE49-F238E27FC236}">
              <a16:creationId xmlns:a16="http://schemas.microsoft.com/office/drawing/2014/main" id="{0C1CCFF3-81B9-4F87-9AB1-8A9BFEC2E945}"/>
            </a:ext>
          </a:extLst>
        </xdr:cNvPr>
        <xdr:cNvCxnSpPr/>
      </xdr:nvCxnSpPr>
      <xdr:spPr>
        <a:xfrm>
          <a:off x="19202400" y="135731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719" name="楕円 718">
          <a:extLst>
            <a:ext uri="{FF2B5EF4-FFF2-40B4-BE49-F238E27FC236}">
              <a16:creationId xmlns:a16="http://schemas.microsoft.com/office/drawing/2014/main" id="{6E822351-E633-464B-9F85-B2925A0E0F98}"/>
            </a:ext>
          </a:extLst>
        </xdr:cNvPr>
        <xdr:cNvSpPr/>
      </xdr:nvSpPr>
      <xdr:spPr>
        <a:xfrm>
          <a:off x="18345150" y="13515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120650</xdr:rowOff>
    </xdr:from>
    <xdr:to>
      <xdr:col>111</xdr:col>
      <xdr:colOff>177800</xdr:colOff>
      <xdr:row>83</xdr:row>
      <xdr:rowOff>120650</xdr:rowOff>
    </xdr:to>
    <xdr:cxnSp macro="">
      <xdr:nvCxnSpPr>
        <xdr:cNvPr id="720" name="直線コネクタ 719">
          <a:extLst>
            <a:ext uri="{FF2B5EF4-FFF2-40B4-BE49-F238E27FC236}">
              <a16:creationId xmlns:a16="http://schemas.microsoft.com/office/drawing/2014/main" id="{053948D2-EDC8-400A-9F02-10F9D5C0CD09}"/>
            </a:ext>
          </a:extLst>
        </xdr:cNvPr>
        <xdr:cNvCxnSpPr/>
      </xdr:nvCxnSpPr>
      <xdr:spPr>
        <a:xfrm>
          <a:off x="18392775" y="135731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721" name="楕円 720">
          <a:extLst>
            <a:ext uri="{FF2B5EF4-FFF2-40B4-BE49-F238E27FC236}">
              <a16:creationId xmlns:a16="http://schemas.microsoft.com/office/drawing/2014/main" id="{266BBC5E-CFF9-4634-BA54-DB61758060C9}"/>
            </a:ext>
          </a:extLst>
        </xdr:cNvPr>
        <xdr:cNvSpPr/>
      </xdr:nvSpPr>
      <xdr:spPr>
        <a:xfrm>
          <a:off x="17554575" y="13515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83</xdr:row>
      <xdr:rowOff>120650</xdr:rowOff>
    </xdr:to>
    <xdr:cxnSp macro="">
      <xdr:nvCxnSpPr>
        <xdr:cNvPr id="722" name="直線コネクタ 721">
          <a:extLst>
            <a:ext uri="{FF2B5EF4-FFF2-40B4-BE49-F238E27FC236}">
              <a16:creationId xmlns:a16="http://schemas.microsoft.com/office/drawing/2014/main" id="{091B97BB-C5DD-45DB-AA1D-E1038ACDE73B}"/>
            </a:ext>
          </a:extLst>
        </xdr:cNvPr>
        <xdr:cNvCxnSpPr/>
      </xdr:nvCxnSpPr>
      <xdr:spPr>
        <a:xfrm>
          <a:off x="17602200" y="135731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723" name="楕円 722">
          <a:extLst>
            <a:ext uri="{FF2B5EF4-FFF2-40B4-BE49-F238E27FC236}">
              <a16:creationId xmlns:a16="http://schemas.microsoft.com/office/drawing/2014/main" id="{6AC67E6C-0884-48DC-9821-DC464C5BA7C0}"/>
            </a:ext>
          </a:extLst>
        </xdr:cNvPr>
        <xdr:cNvSpPr/>
      </xdr:nvSpPr>
      <xdr:spPr>
        <a:xfrm>
          <a:off x="16754475" y="13515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724" name="直線コネクタ 723">
          <a:extLst>
            <a:ext uri="{FF2B5EF4-FFF2-40B4-BE49-F238E27FC236}">
              <a16:creationId xmlns:a16="http://schemas.microsoft.com/office/drawing/2014/main" id="{CCCA2F5F-8C29-4843-BCD5-134240F0236E}"/>
            </a:ext>
          </a:extLst>
        </xdr:cNvPr>
        <xdr:cNvCxnSpPr/>
      </xdr:nvCxnSpPr>
      <xdr:spPr>
        <a:xfrm>
          <a:off x="16802100" y="135731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E8C44B35-3A7C-4079-8B55-15557756C5A6}"/>
            </a:ext>
          </a:extLst>
        </xdr:cNvPr>
        <xdr:cNvSpPr txBox="1"/>
      </xdr:nvSpPr>
      <xdr:spPr>
        <a:xfrm>
          <a:off x="189834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23BD4D12-7AA5-4957-9387-563BE529EAFE}"/>
            </a:ext>
          </a:extLst>
        </xdr:cNvPr>
        <xdr:cNvSpPr txBox="1"/>
      </xdr:nvSpPr>
      <xdr:spPr>
        <a:xfrm>
          <a:off x="181833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8EE39132-2880-43B2-9B95-6918B6A8DBA8}"/>
            </a:ext>
          </a:extLst>
        </xdr:cNvPr>
        <xdr:cNvSpPr txBox="1"/>
      </xdr:nvSpPr>
      <xdr:spPr>
        <a:xfrm>
          <a:off x="17383202"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23D248F0-14DB-4741-A802-A964F18D1005}"/>
            </a:ext>
          </a:extLst>
        </xdr:cNvPr>
        <xdr:cNvSpPr txBox="1"/>
      </xdr:nvSpPr>
      <xdr:spPr>
        <a:xfrm>
          <a:off x="16592627"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16527</xdr:rowOff>
    </xdr:from>
    <xdr:ext cx="469744" cy="259045"/>
    <xdr:sp macro="" textlink="">
      <xdr:nvSpPr>
        <xdr:cNvPr id="729" name="n_1mainValue【児童館】&#10;一人当たり面積">
          <a:extLst>
            <a:ext uri="{FF2B5EF4-FFF2-40B4-BE49-F238E27FC236}">
              <a16:creationId xmlns:a16="http://schemas.microsoft.com/office/drawing/2014/main" id="{37E9F34A-62AB-4E03-A038-24DDD163D654}"/>
            </a:ext>
          </a:extLst>
        </xdr:cNvPr>
        <xdr:cNvSpPr txBox="1"/>
      </xdr:nvSpPr>
      <xdr:spPr>
        <a:xfrm>
          <a:off x="18983402"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16527</xdr:rowOff>
    </xdr:from>
    <xdr:ext cx="469744" cy="259045"/>
    <xdr:sp macro="" textlink="">
      <xdr:nvSpPr>
        <xdr:cNvPr id="730" name="n_2mainValue【児童館】&#10;一人当たり面積">
          <a:extLst>
            <a:ext uri="{FF2B5EF4-FFF2-40B4-BE49-F238E27FC236}">
              <a16:creationId xmlns:a16="http://schemas.microsoft.com/office/drawing/2014/main" id="{BA8CA42D-A0F9-4E56-83E8-889C5648AAE4}"/>
            </a:ext>
          </a:extLst>
        </xdr:cNvPr>
        <xdr:cNvSpPr txBox="1"/>
      </xdr:nvSpPr>
      <xdr:spPr>
        <a:xfrm>
          <a:off x="18183302"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16527</xdr:rowOff>
    </xdr:from>
    <xdr:ext cx="469744" cy="259045"/>
    <xdr:sp macro="" textlink="">
      <xdr:nvSpPr>
        <xdr:cNvPr id="731" name="n_3mainValue【児童館】&#10;一人当たり面積">
          <a:extLst>
            <a:ext uri="{FF2B5EF4-FFF2-40B4-BE49-F238E27FC236}">
              <a16:creationId xmlns:a16="http://schemas.microsoft.com/office/drawing/2014/main" id="{9882E35E-D1E2-4149-952F-F1D20CEE50F8}"/>
            </a:ext>
          </a:extLst>
        </xdr:cNvPr>
        <xdr:cNvSpPr txBox="1"/>
      </xdr:nvSpPr>
      <xdr:spPr>
        <a:xfrm>
          <a:off x="17383202"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32" name="n_4mainValue【児童館】&#10;一人当たり面積">
          <a:extLst>
            <a:ext uri="{FF2B5EF4-FFF2-40B4-BE49-F238E27FC236}">
              <a16:creationId xmlns:a16="http://schemas.microsoft.com/office/drawing/2014/main" id="{AA40CA97-C4E7-4E75-B697-C547B4114EFA}"/>
            </a:ext>
          </a:extLst>
        </xdr:cNvPr>
        <xdr:cNvSpPr txBox="1"/>
      </xdr:nvSpPr>
      <xdr:spPr>
        <a:xfrm>
          <a:off x="16592627"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5E231E25-D51D-4584-8927-A9A714075DC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5F2FA462-9AA5-4393-A451-A4AE16984CB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78BB5462-5349-4668-801D-D0634F97F8B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04AF2BF-A345-4187-A31B-A69D55EFE3E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2807DF29-72F0-4DEF-8DB4-FAB14632CCF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2528F268-1A1B-4EC8-8542-591CFD4E6E4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E0EEB10A-8A8E-4078-856A-B017630FF7D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3AE46F2A-3EB4-4EC7-95A9-2439D563962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ED959DA3-3978-4D8D-8369-928008C34F3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D49C1285-342C-42CB-A6BB-DD8C6C58247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18E9AFAD-E25C-48F0-BE0A-CE5D3FF07C9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B363F242-0C46-4222-A877-36E96FB25B2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24884F77-306B-4512-939B-C56BF1071CFB}"/>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524050DA-B324-4079-B522-EB56F2791145}"/>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EB4FCECC-3C53-400E-99D8-C72B3586998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6475DAE4-EBEE-4C87-B79F-2C34337483F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9C29BABF-26BE-4D10-A611-C90AD047D84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DA57F026-4A20-4932-BDC4-E46A07B55C2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2AFD3244-85CA-4C2D-A090-E542CE605ED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BA3D0D7A-0A15-45D5-98C9-E757047DBBFF}"/>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941E4696-FBFF-4A5D-9088-EB31BB2E5C2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23C57914-4B7D-4193-9B74-F0EB3DDF26C5}"/>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D7A5E700-FD32-4068-BA72-FD17866D2FE8}"/>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6E44926-EB9C-4725-ADD2-0BC2C255449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1D2C2087-705C-4C21-A685-A69ABAB8B232}"/>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8239492F-5C88-4927-B78C-F5CBDB704AB4}"/>
            </a:ext>
          </a:extLst>
        </xdr:cNvPr>
        <xdr:cNvCxnSpPr/>
      </xdr:nvCxnSpPr>
      <xdr:spPr>
        <a:xfrm flipV="1">
          <a:off x="14696439" y="16409580"/>
          <a:ext cx="0" cy="144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114F9DDE-E93F-43EC-AFF2-74882FA721E2}"/>
            </a:ext>
          </a:extLst>
        </xdr:cNvPr>
        <xdr:cNvSpPr txBox="1"/>
      </xdr:nvSpPr>
      <xdr:spPr>
        <a:xfrm>
          <a:off x="14735175" y="178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2DB953B5-9F1C-4CFE-B429-D21B2205E533}"/>
            </a:ext>
          </a:extLst>
        </xdr:cNvPr>
        <xdr:cNvCxnSpPr/>
      </xdr:nvCxnSpPr>
      <xdr:spPr>
        <a:xfrm>
          <a:off x="14611350"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C820B983-BE49-41AF-868B-C56D8E344628}"/>
            </a:ext>
          </a:extLst>
        </xdr:cNvPr>
        <xdr:cNvSpPr txBox="1"/>
      </xdr:nvSpPr>
      <xdr:spPr>
        <a:xfrm>
          <a:off x="147351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DE00207F-8BB0-47FB-92C0-AC7820784406}"/>
            </a:ext>
          </a:extLst>
        </xdr:cNvPr>
        <xdr:cNvCxnSpPr/>
      </xdr:nvCxnSpPr>
      <xdr:spPr>
        <a:xfrm>
          <a:off x="14611350"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2EB41D07-8945-4A36-8515-2E697BE1F153}"/>
            </a:ext>
          </a:extLst>
        </xdr:cNvPr>
        <xdr:cNvSpPr txBox="1"/>
      </xdr:nvSpPr>
      <xdr:spPr>
        <a:xfrm>
          <a:off x="14735175" y="1723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F3F08784-C464-4598-9480-285ABAA3A246}"/>
            </a:ext>
          </a:extLst>
        </xdr:cNvPr>
        <xdr:cNvSpPr/>
      </xdr:nvSpPr>
      <xdr:spPr>
        <a:xfrm>
          <a:off x="14649450" y="172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7DF8209F-C153-4B91-B9D6-C5AB2C2B4933}"/>
            </a:ext>
          </a:extLst>
        </xdr:cNvPr>
        <xdr:cNvSpPr/>
      </xdr:nvSpPr>
      <xdr:spPr>
        <a:xfrm>
          <a:off x="13887450" y="172406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9AE2DF01-77A3-422D-8A53-7E1552F0D25C}"/>
            </a:ext>
          </a:extLst>
        </xdr:cNvPr>
        <xdr:cNvSpPr/>
      </xdr:nvSpPr>
      <xdr:spPr>
        <a:xfrm>
          <a:off x="13096875" y="17212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983A837C-17F6-412F-BA18-620B209FFA76}"/>
            </a:ext>
          </a:extLst>
        </xdr:cNvPr>
        <xdr:cNvSpPr/>
      </xdr:nvSpPr>
      <xdr:spPr>
        <a:xfrm>
          <a:off x="12296775" y="172309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9909EB9D-4E9C-4FA7-9281-B5FE2755C241}"/>
            </a:ext>
          </a:extLst>
        </xdr:cNvPr>
        <xdr:cNvSpPr/>
      </xdr:nvSpPr>
      <xdr:spPr>
        <a:xfrm>
          <a:off x="11487150"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AE6414E-4591-4F6F-9E8E-C76E97D2EAD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4C3D22E-55BC-4A7F-844D-DBAC841B017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7C8949C-7C83-4131-8D12-F476A327298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E8EB49A-B925-42B5-9677-FC2BE95E9D5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C17F52D-73B0-4FB4-984E-DC82E863528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xdr:rowOff>
    </xdr:from>
    <xdr:to>
      <xdr:col>85</xdr:col>
      <xdr:colOff>177800</xdr:colOff>
      <xdr:row>105</xdr:row>
      <xdr:rowOff>117202</xdr:rowOff>
    </xdr:to>
    <xdr:sp macro="" textlink="">
      <xdr:nvSpPr>
        <xdr:cNvPr id="774" name="楕円 773">
          <a:extLst>
            <a:ext uri="{FF2B5EF4-FFF2-40B4-BE49-F238E27FC236}">
              <a16:creationId xmlns:a16="http://schemas.microsoft.com/office/drawing/2014/main" id="{B8E7D860-720D-4C17-9E98-549B9A300579}"/>
            </a:ext>
          </a:extLst>
        </xdr:cNvPr>
        <xdr:cNvSpPr/>
      </xdr:nvSpPr>
      <xdr:spPr>
        <a:xfrm>
          <a:off x="14649450" y="171574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38479</xdr:rowOff>
    </xdr:from>
    <xdr:ext cx="405111" cy="259045"/>
    <xdr:sp macro="" textlink="">
      <xdr:nvSpPr>
        <xdr:cNvPr id="775" name="【公民館】&#10;有形固定資産減価償却率該当値テキスト">
          <a:extLst>
            <a:ext uri="{FF2B5EF4-FFF2-40B4-BE49-F238E27FC236}">
              <a16:creationId xmlns:a16="http://schemas.microsoft.com/office/drawing/2014/main" id="{113FA76A-0550-4D33-8C66-C2BC666D757A}"/>
            </a:ext>
          </a:extLst>
        </xdr:cNvPr>
        <xdr:cNvSpPr txBox="1"/>
      </xdr:nvSpPr>
      <xdr:spPr>
        <a:xfrm>
          <a:off x="14735175" y="170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776" name="楕円 775">
          <a:extLst>
            <a:ext uri="{FF2B5EF4-FFF2-40B4-BE49-F238E27FC236}">
              <a16:creationId xmlns:a16="http://schemas.microsoft.com/office/drawing/2014/main" id="{FE2874FC-92AF-4C08-B97C-0A7F4C693A61}"/>
            </a:ext>
          </a:extLst>
        </xdr:cNvPr>
        <xdr:cNvSpPr/>
      </xdr:nvSpPr>
      <xdr:spPr>
        <a:xfrm>
          <a:off x="13887450" y="171230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66402</xdr:rowOff>
    </xdr:to>
    <xdr:cxnSp macro="">
      <xdr:nvCxnSpPr>
        <xdr:cNvPr id="777" name="直線コネクタ 776">
          <a:extLst>
            <a:ext uri="{FF2B5EF4-FFF2-40B4-BE49-F238E27FC236}">
              <a16:creationId xmlns:a16="http://schemas.microsoft.com/office/drawing/2014/main" id="{9EBBCCEC-0B9D-4757-8688-33EBE948F438}"/>
            </a:ext>
          </a:extLst>
        </xdr:cNvPr>
        <xdr:cNvCxnSpPr/>
      </xdr:nvCxnSpPr>
      <xdr:spPr>
        <a:xfrm>
          <a:off x="13935075" y="17170673"/>
          <a:ext cx="7620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78" name="楕円 777">
          <a:extLst>
            <a:ext uri="{FF2B5EF4-FFF2-40B4-BE49-F238E27FC236}">
              <a16:creationId xmlns:a16="http://schemas.microsoft.com/office/drawing/2014/main" id="{27F63EAA-AAF3-46C5-A182-B5F771052520}"/>
            </a:ext>
          </a:extLst>
        </xdr:cNvPr>
        <xdr:cNvSpPr/>
      </xdr:nvSpPr>
      <xdr:spPr>
        <a:xfrm>
          <a:off x="13096875" y="17098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28848</xdr:rowOff>
    </xdr:to>
    <xdr:cxnSp macro="">
      <xdr:nvCxnSpPr>
        <xdr:cNvPr id="779" name="直線コネクタ 778">
          <a:extLst>
            <a:ext uri="{FF2B5EF4-FFF2-40B4-BE49-F238E27FC236}">
              <a16:creationId xmlns:a16="http://schemas.microsoft.com/office/drawing/2014/main" id="{3DE0617A-45A6-4456-947F-390F00A903A4}"/>
            </a:ext>
          </a:extLst>
        </xdr:cNvPr>
        <xdr:cNvCxnSpPr/>
      </xdr:nvCxnSpPr>
      <xdr:spPr>
        <a:xfrm>
          <a:off x="13144500" y="17155795"/>
          <a:ext cx="790575"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80" name="楕円 779">
          <a:extLst>
            <a:ext uri="{FF2B5EF4-FFF2-40B4-BE49-F238E27FC236}">
              <a16:creationId xmlns:a16="http://schemas.microsoft.com/office/drawing/2014/main" id="{E83DD46F-74B2-4CBA-9533-DF542A8FE1D1}"/>
            </a:ext>
          </a:extLst>
        </xdr:cNvPr>
        <xdr:cNvSpPr/>
      </xdr:nvSpPr>
      <xdr:spPr>
        <a:xfrm>
          <a:off x="122967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87630</xdr:rowOff>
    </xdr:to>
    <xdr:cxnSp macro="">
      <xdr:nvCxnSpPr>
        <xdr:cNvPr id="781" name="直線コネクタ 780">
          <a:extLst>
            <a:ext uri="{FF2B5EF4-FFF2-40B4-BE49-F238E27FC236}">
              <a16:creationId xmlns:a16="http://schemas.microsoft.com/office/drawing/2014/main" id="{19308B3F-6007-4EA7-9732-C93F56FA9384}"/>
            </a:ext>
          </a:extLst>
        </xdr:cNvPr>
        <xdr:cNvCxnSpPr/>
      </xdr:nvCxnSpPr>
      <xdr:spPr>
        <a:xfrm flipV="1">
          <a:off x="12344400" y="17155795"/>
          <a:ext cx="8001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782" name="楕円 781">
          <a:extLst>
            <a:ext uri="{FF2B5EF4-FFF2-40B4-BE49-F238E27FC236}">
              <a16:creationId xmlns:a16="http://schemas.microsoft.com/office/drawing/2014/main" id="{64009DE2-230A-4EAB-A067-5EC4519779EC}"/>
            </a:ext>
          </a:extLst>
        </xdr:cNvPr>
        <xdr:cNvSpPr/>
      </xdr:nvSpPr>
      <xdr:spPr>
        <a:xfrm>
          <a:off x="11487150" y="171556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87630</xdr:rowOff>
    </xdr:to>
    <xdr:cxnSp macro="">
      <xdr:nvCxnSpPr>
        <xdr:cNvPr id="783" name="直線コネクタ 782">
          <a:extLst>
            <a:ext uri="{FF2B5EF4-FFF2-40B4-BE49-F238E27FC236}">
              <a16:creationId xmlns:a16="http://schemas.microsoft.com/office/drawing/2014/main" id="{2FBF0834-9AF6-4AEF-8346-DBCAC9B44484}"/>
            </a:ext>
          </a:extLst>
        </xdr:cNvPr>
        <xdr:cNvCxnSpPr/>
      </xdr:nvCxnSpPr>
      <xdr:spPr>
        <a:xfrm>
          <a:off x="11534775" y="17203238"/>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09541453-3BF1-4905-86E0-346DAAAEEA70}"/>
            </a:ext>
          </a:extLst>
        </xdr:cNvPr>
        <xdr:cNvSpPr txBox="1"/>
      </xdr:nvSpPr>
      <xdr:spPr>
        <a:xfrm>
          <a:off x="1374521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A1383C28-885D-4E4A-B001-48E99C85CD7A}"/>
            </a:ext>
          </a:extLst>
        </xdr:cNvPr>
        <xdr:cNvSpPr txBox="1"/>
      </xdr:nvSpPr>
      <xdr:spPr>
        <a:xfrm>
          <a:off x="12964169" y="173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2B9B39C4-CF6A-408A-8B47-BE2A676CCEC1}"/>
            </a:ext>
          </a:extLst>
        </xdr:cNvPr>
        <xdr:cNvSpPr txBox="1"/>
      </xdr:nvSpPr>
      <xdr:spPr>
        <a:xfrm>
          <a:off x="12164069" y="173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E325EF29-E0C7-4E49-A834-9C7E9F6D8580}"/>
            </a:ext>
          </a:extLst>
        </xdr:cNvPr>
        <xdr:cNvSpPr txBox="1"/>
      </xdr:nvSpPr>
      <xdr:spPr>
        <a:xfrm>
          <a:off x="11354444"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96175</xdr:rowOff>
    </xdr:from>
    <xdr:ext cx="405111" cy="259045"/>
    <xdr:sp macro="" textlink="">
      <xdr:nvSpPr>
        <xdr:cNvPr id="788" name="n_1mainValue【公民館】&#10;有形固定資産減価償却率">
          <a:extLst>
            <a:ext uri="{FF2B5EF4-FFF2-40B4-BE49-F238E27FC236}">
              <a16:creationId xmlns:a16="http://schemas.microsoft.com/office/drawing/2014/main" id="{1446C8E8-0926-4D02-A028-805F3228817E}"/>
            </a:ext>
          </a:extLst>
        </xdr:cNvPr>
        <xdr:cNvSpPr txBox="1"/>
      </xdr:nvSpPr>
      <xdr:spPr>
        <a:xfrm>
          <a:off x="13745219" y="1689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789" name="n_2mainValue【公民館】&#10;有形固定資産減価償却率">
          <a:extLst>
            <a:ext uri="{FF2B5EF4-FFF2-40B4-BE49-F238E27FC236}">
              <a16:creationId xmlns:a16="http://schemas.microsoft.com/office/drawing/2014/main" id="{DDA392B2-4D74-49D7-B1A7-A6FC5B67F40E}"/>
            </a:ext>
          </a:extLst>
        </xdr:cNvPr>
        <xdr:cNvSpPr txBox="1"/>
      </xdr:nvSpPr>
      <xdr:spPr>
        <a:xfrm>
          <a:off x="12964169"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790" name="n_3mainValue【公民館】&#10;有形固定資産減価償却率">
          <a:extLst>
            <a:ext uri="{FF2B5EF4-FFF2-40B4-BE49-F238E27FC236}">
              <a16:creationId xmlns:a16="http://schemas.microsoft.com/office/drawing/2014/main" id="{95DB19BA-2E45-4246-8ADC-73AF3BAAC347}"/>
            </a:ext>
          </a:extLst>
        </xdr:cNvPr>
        <xdr:cNvSpPr txBox="1"/>
      </xdr:nvSpPr>
      <xdr:spPr>
        <a:xfrm>
          <a:off x="12164069"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91" name="n_4mainValue【公民館】&#10;有形固定資産減価償却率">
          <a:extLst>
            <a:ext uri="{FF2B5EF4-FFF2-40B4-BE49-F238E27FC236}">
              <a16:creationId xmlns:a16="http://schemas.microsoft.com/office/drawing/2014/main" id="{E24992D2-292F-4D97-ACC4-1268D78B072D}"/>
            </a:ext>
          </a:extLst>
        </xdr:cNvPr>
        <xdr:cNvSpPr txBox="1"/>
      </xdr:nvSpPr>
      <xdr:spPr>
        <a:xfrm>
          <a:off x="11354444" y="169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3BC74A95-683F-443F-92DC-475512DD707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4CEAE950-7535-4550-B24E-9ABC600B009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C8826482-376D-4402-9C46-B307A7A12C6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2494422C-E4C6-4BCE-B37C-665237C2E55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2858AB2D-1896-45EC-8D67-06344CB70FC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CF85B08C-D7DA-4785-839A-4798BF6B88D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F89A1E96-41EC-4FCE-966A-F28173383FE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891543F1-CD54-4790-8F32-00E26C86170B}"/>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98424D55-FB7E-4D4A-BC95-1D5FB1848F1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68B2D3ED-D791-4FCB-82C3-B81822C6850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3F4DB27E-1439-42E4-AEE3-B32FAD60C01E}"/>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1D770AA4-B122-4647-BEE7-82D46EAAD890}"/>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FB424871-D68B-423B-AD77-3CE1B5199372}"/>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65FF84A9-4BA8-479A-B17E-2E81F09D0A17}"/>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9A3DA8B9-2686-4C0C-BFA5-213A60CEE3F3}"/>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EAFFA56-902C-4693-9A66-D7E4F0EE256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E5FA1C5-6F7B-4F73-BA5F-80EDACEA072D}"/>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DF578B1-51D7-4D05-92BB-79C889B80243}"/>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57B22D64-B978-437B-8D2D-D21BE552D5E2}"/>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D0783ABF-F6FF-4254-B224-E9EB62D5CC5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52DE1906-4D91-4554-9A20-D6F3F1BC3602}"/>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A66A7A69-7B2C-4206-909F-CDDBDC38F36D}"/>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A486461-E011-47A7-9A13-8D1238FBED9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85A7E1F-62A6-4EF7-97F9-BDF9A49185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CB5B95FC-2BC8-4AA8-9D6B-77F0CFA8947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78FCE1E3-E1C7-4004-9CAE-3B078F1FAD4F}"/>
            </a:ext>
          </a:extLst>
        </xdr:cNvPr>
        <xdr:cNvCxnSpPr/>
      </xdr:nvCxnSpPr>
      <xdr:spPr>
        <a:xfrm flipV="1">
          <a:off x="19954239" y="163901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12F592C5-B25D-4B86-BD46-03B17AFE1828}"/>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B620E7E1-E93E-4269-B143-FCA94762E3D4}"/>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9D785509-5A5E-4F0F-98BD-677CC5BE0EA6}"/>
            </a:ext>
          </a:extLst>
        </xdr:cNvPr>
        <xdr:cNvSpPr txBox="1"/>
      </xdr:nvSpPr>
      <xdr:spPr>
        <a:xfrm>
          <a:off x="19992975" y="161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8AB7BB41-4ACA-4B25-AF26-0D93A2F382B8}"/>
            </a:ext>
          </a:extLst>
        </xdr:cNvPr>
        <xdr:cNvCxnSpPr/>
      </xdr:nvCxnSpPr>
      <xdr:spPr>
        <a:xfrm>
          <a:off x="19878675" y="163901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A81319C0-C341-4B11-9FC0-8B24D0B99601}"/>
            </a:ext>
          </a:extLst>
        </xdr:cNvPr>
        <xdr:cNvSpPr txBox="1"/>
      </xdr:nvSpPr>
      <xdr:spPr>
        <a:xfrm>
          <a:off x="19992975"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F6BEA986-779B-4312-B74E-7713DAF5CF9A}"/>
            </a:ext>
          </a:extLst>
        </xdr:cNvPr>
        <xdr:cNvSpPr/>
      </xdr:nvSpPr>
      <xdr:spPr>
        <a:xfrm>
          <a:off x="19897725" y="17403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6FF1C96A-D6E5-4EE4-BFD7-2F0A1727D9FE}"/>
            </a:ext>
          </a:extLst>
        </xdr:cNvPr>
        <xdr:cNvSpPr/>
      </xdr:nvSpPr>
      <xdr:spPr>
        <a:xfrm>
          <a:off x="19154775" y="17420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2D03D9F3-DF08-4BF1-87BB-D084BB74A890}"/>
            </a:ext>
          </a:extLst>
        </xdr:cNvPr>
        <xdr:cNvSpPr/>
      </xdr:nvSpPr>
      <xdr:spPr>
        <a:xfrm>
          <a:off x="18345150" y="17423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FD350FFD-0BDD-4DCE-B7B4-EFB010F79084}"/>
            </a:ext>
          </a:extLst>
        </xdr:cNvPr>
        <xdr:cNvSpPr/>
      </xdr:nvSpPr>
      <xdr:spPr>
        <a:xfrm>
          <a:off x="17554575" y="17423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72C6324D-DBD6-4046-A7C0-CEF2573E857C}"/>
            </a:ext>
          </a:extLst>
        </xdr:cNvPr>
        <xdr:cNvSpPr/>
      </xdr:nvSpPr>
      <xdr:spPr>
        <a:xfrm>
          <a:off x="16754475" y="17413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0EC7BCD-4C91-4AD2-A2C8-4EC292D1AF2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60D1609-312B-4C08-A237-11B2E945715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8296830-9AE9-47A3-80B3-CA71D551BB7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15EC9ED-0804-4456-8AE6-880E52652E4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F5D8456-34EF-4D1D-BB14-1021F4B00A6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833" name="楕円 832">
          <a:extLst>
            <a:ext uri="{FF2B5EF4-FFF2-40B4-BE49-F238E27FC236}">
              <a16:creationId xmlns:a16="http://schemas.microsoft.com/office/drawing/2014/main" id="{FFF46DB1-C5AC-4944-A17C-06D9A745E0E4}"/>
            </a:ext>
          </a:extLst>
        </xdr:cNvPr>
        <xdr:cNvSpPr/>
      </xdr:nvSpPr>
      <xdr:spPr>
        <a:xfrm>
          <a:off x="19897725" y="177075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834" name="【公民館】&#10;一人当たり面積該当値テキスト">
          <a:extLst>
            <a:ext uri="{FF2B5EF4-FFF2-40B4-BE49-F238E27FC236}">
              <a16:creationId xmlns:a16="http://schemas.microsoft.com/office/drawing/2014/main" id="{850F6AF3-740D-46B3-94FD-DB40D6BB82E8}"/>
            </a:ext>
          </a:extLst>
        </xdr:cNvPr>
        <xdr:cNvSpPr txBox="1"/>
      </xdr:nvSpPr>
      <xdr:spPr>
        <a:xfrm>
          <a:off x="19992975" y="1761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835" name="楕円 834">
          <a:extLst>
            <a:ext uri="{FF2B5EF4-FFF2-40B4-BE49-F238E27FC236}">
              <a16:creationId xmlns:a16="http://schemas.microsoft.com/office/drawing/2014/main" id="{14ED7020-1DA7-4855-95C5-8DE4BA8ECDBB}"/>
            </a:ext>
          </a:extLst>
        </xdr:cNvPr>
        <xdr:cNvSpPr/>
      </xdr:nvSpPr>
      <xdr:spPr>
        <a:xfrm>
          <a:off x="19154775" y="177075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836" name="直線コネクタ 835">
          <a:extLst>
            <a:ext uri="{FF2B5EF4-FFF2-40B4-BE49-F238E27FC236}">
              <a16:creationId xmlns:a16="http://schemas.microsoft.com/office/drawing/2014/main" id="{589DC34E-AB51-4445-890F-EFBA8885B34F}"/>
            </a:ext>
          </a:extLst>
        </xdr:cNvPr>
        <xdr:cNvCxnSpPr/>
      </xdr:nvCxnSpPr>
      <xdr:spPr>
        <a:xfrm>
          <a:off x="19202400" y="1775514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37" name="楕円 836">
          <a:extLst>
            <a:ext uri="{FF2B5EF4-FFF2-40B4-BE49-F238E27FC236}">
              <a16:creationId xmlns:a16="http://schemas.microsoft.com/office/drawing/2014/main" id="{36A89B2A-5712-4344-885B-8C4E94679C77}"/>
            </a:ext>
          </a:extLst>
        </xdr:cNvPr>
        <xdr:cNvSpPr/>
      </xdr:nvSpPr>
      <xdr:spPr>
        <a:xfrm>
          <a:off x="18345150" y="177042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95794</xdr:rowOff>
    </xdr:to>
    <xdr:cxnSp macro="">
      <xdr:nvCxnSpPr>
        <xdr:cNvPr id="838" name="直線コネクタ 837">
          <a:extLst>
            <a:ext uri="{FF2B5EF4-FFF2-40B4-BE49-F238E27FC236}">
              <a16:creationId xmlns:a16="http://schemas.microsoft.com/office/drawing/2014/main" id="{C2527BFD-8B04-404A-A67E-EE7F66873F22}"/>
            </a:ext>
          </a:extLst>
        </xdr:cNvPr>
        <xdr:cNvCxnSpPr/>
      </xdr:nvCxnSpPr>
      <xdr:spPr>
        <a:xfrm>
          <a:off x="18392775" y="17751879"/>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839" name="楕円 838">
          <a:extLst>
            <a:ext uri="{FF2B5EF4-FFF2-40B4-BE49-F238E27FC236}">
              <a16:creationId xmlns:a16="http://schemas.microsoft.com/office/drawing/2014/main" id="{ADAB531E-353E-47A8-A9A8-076A671228B3}"/>
            </a:ext>
          </a:extLst>
        </xdr:cNvPr>
        <xdr:cNvSpPr/>
      </xdr:nvSpPr>
      <xdr:spPr>
        <a:xfrm>
          <a:off x="17554575" y="17704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99061</xdr:rowOff>
    </xdr:to>
    <xdr:cxnSp macro="">
      <xdr:nvCxnSpPr>
        <xdr:cNvPr id="840" name="直線コネクタ 839">
          <a:extLst>
            <a:ext uri="{FF2B5EF4-FFF2-40B4-BE49-F238E27FC236}">
              <a16:creationId xmlns:a16="http://schemas.microsoft.com/office/drawing/2014/main" id="{A880799C-E7D2-48DE-B3FC-3276B4F13669}"/>
            </a:ext>
          </a:extLst>
        </xdr:cNvPr>
        <xdr:cNvCxnSpPr/>
      </xdr:nvCxnSpPr>
      <xdr:spPr>
        <a:xfrm flipV="1">
          <a:off x="17602200" y="17751879"/>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841" name="楕円 840">
          <a:extLst>
            <a:ext uri="{FF2B5EF4-FFF2-40B4-BE49-F238E27FC236}">
              <a16:creationId xmlns:a16="http://schemas.microsoft.com/office/drawing/2014/main" id="{1D801298-39E9-415A-BB36-0AF1DD6E44CC}"/>
            </a:ext>
          </a:extLst>
        </xdr:cNvPr>
        <xdr:cNvSpPr/>
      </xdr:nvSpPr>
      <xdr:spPr>
        <a:xfrm>
          <a:off x="16754475" y="17704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99061</xdr:rowOff>
    </xdr:to>
    <xdr:cxnSp macro="">
      <xdr:nvCxnSpPr>
        <xdr:cNvPr id="842" name="直線コネクタ 841">
          <a:extLst>
            <a:ext uri="{FF2B5EF4-FFF2-40B4-BE49-F238E27FC236}">
              <a16:creationId xmlns:a16="http://schemas.microsoft.com/office/drawing/2014/main" id="{3CB62F8D-C38B-48CA-9629-9A2EF2A42A42}"/>
            </a:ext>
          </a:extLst>
        </xdr:cNvPr>
        <xdr:cNvCxnSpPr/>
      </xdr:nvCxnSpPr>
      <xdr:spPr>
        <a:xfrm>
          <a:off x="16802100" y="177615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C9BC9290-3D4E-4950-A7A0-033DEB1C27E7}"/>
            </a:ext>
          </a:extLst>
        </xdr:cNvPr>
        <xdr:cNvSpPr txBox="1"/>
      </xdr:nvSpPr>
      <xdr:spPr>
        <a:xfrm>
          <a:off x="18983402" y="171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1375D379-4CFD-4FFB-B16D-2A2808677F0A}"/>
            </a:ext>
          </a:extLst>
        </xdr:cNvPr>
        <xdr:cNvSpPr txBox="1"/>
      </xdr:nvSpPr>
      <xdr:spPr>
        <a:xfrm>
          <a:off x="1818330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A68B92A6-A08C-4692-AFF9-09DE64E5E00D}"/>
            </a:ext>
          </a:extLst>
        </xdr:cNvPr>
        <xdr:cNvSpPr txBox="1"/>
      </xdr:nvSpPr>
      <xdr:spPr>
        <a:xfrm>
          <a:off x="17383202" y="17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41FD86E8-01E3-401A-95A6-D8004A8684AD}"/>
            </a:ext>
          </a:extLst>
        </xdr:cNvPr>
        <xdr:cNvSpPr txBox="1"/>
      </xdr:nvSpPr>
      <xdr:spPr>
        <a:xfrm>
          <a:off x="16592627" y="171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847" name="n_1mainValue【公民館】&#10;一人当たり面積">
          <a:extLst>
            <a:ext uri="{FF2B5EF4-FFF2-40B4-BE49-F238E27FC236}">
              <a16:creationId xmlns:a16="http://schemas.microsoft.com/office/drawing/2014/main" id="{5E877EA8-0382-410F-B9DD-03D0843A8DB0}"/>
            </a:ext>
          </a:extLst>
        </xdr:cNvPr>
        <xdr:cNvSpPr txBox="1"/>
      </xdr:nvSpPr>
      <xdr:spPr>
        <a:xfrm>
          <a:off x="18983402" y="178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48" name="n_2mainValue【公民館】&#10;一人当たり面積">
          <a:extLst>
            <a:ext uri="{FF2B5EF4-FFF2-40B4-BE49-F238E27FC236}">
              <a16:creationId xmlns:a16="http://schemas.microsoft.com/office/drawing/2014/main" id="{45CD5D47-2AAC-489D-B7F6-E2CE36295B0D}"/>
            </a:ext>
          </a:extLst>
        </xdr:cNvPr>
        <xdr:cNvSpPr txBox="1"/>
      </xdr:nvSpPr>
      <xdr:spPr>
        <a:xfrm>
          <a:off x="18183302" y="1779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849" name="n_3mainValue【公民館】&#10;一人当たり面積">
          <a:extLst>
            <a:ext uri="{FF2B5EF4-FFF2-40B4-BE49-F238E27FC236}">
              <a16:creationId xmlns:a16="http://schemas.microsoft.com/office/drawing/2014/main" id="{E042E7F0-93B4-4A75-8084-476788E94941}"/>
            </a:ext>
          </a:extLst>
        </xdr:cNvPr>
        <xdr:cNvSpPr txBox="1"/>
      </xdr:nvSpPr>
      <xdr:spPr>
        <a:xfrm>
          <a:off x="17383202" y="178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850" name="n_4mainValue【公民館】&#10;一人当たり面積">
          <a:extLst>
            <a:ext uri="{FF2B5EF4-FFF2-40B4-BE49-F238E27FC236}">
              <a16:creationId xmlns:a16="http://schemas.microsoft.com/office/drawing/2014/main" id="{45675C02-8D17-43AD-B9F9-8853093FA981}"/>
            </a:ext>
          </a:extLst>
        </xdr:cNvPr>
        <xdr:cNvSpPr txBox="1"/>
      </xdr:nvSpPr>
      <xdr:spPr>
        <a:xfrm>
          <a:off x="16592627" y="178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4B220E1-79E6-44CC-8991-835B13B7F32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16BE3BF9-CB5C-4188-9C62-7B495C0798F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CD90AFAC-4F21-4D32-8574-456303C7BBB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類似団体と比較して特に有形固定資産減価償却率が高くなっている施設は、橋りょう・トンネル、公営住宅、児童館である。うち、公営住宅については、類似団体内平均値よりも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施設の老朽化が顕著に表れている。この要因は、資産形成に影響しない軽度の補修工事については町単独事業として実施しているが、資産形成に繋がる改修等の工事については国庫補助事業としており、国庫補助金の配分に大きく影響を受けるため、町の更新計画と乖離することが挙げられる。児童館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ポイント高くなっている。竣工より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経過しているものがほとんどのため、老朽化が進んでいるが、資産形成に繋がるような大きな工事は実施せずに軽度な補修を行っている状況である。維持管理にかかる経費の増加に留意しつつ、引き続き子育て環境の整備に取り組んで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項目については、類似団体内平均値との比較で大きな乖離は見られないものの、今後、各公共施設の老朽化が進み、その対応が喫緊の課題となるため「玉村町公共施設等総合管理計画」及びこれに基づく「個別施設計画」に沿い、財政負担の軽減を念頭に置きながら適切な公共施設の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65A7ED-7EB8-4411-94C4-65380BBF951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72200C-DE89-4E1B-A36D-601CBEAA4A0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8779B3-81AF-4A99-AC16-2A0DAA0EEBD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9B37E8-B38E-461B-B7DB-82D3A124AD5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2B3816-B5DD-4957-B4B5-11DE289A283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DE2897-8F9B-46F7-A6BD-8CE4145F68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A224F0-B9D4-46A0-99DC-33A4103A38F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E256CE-9264-4BFA-BB44-F3CC93F6267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8CBA10-B5BB-450C-B5EA-F286F12DC2D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0EA41D-5FBD-4ADC-B424-802982D3FB8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A29B5F-5135-4525-A41D-AC4AB4DD0DE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B0993D-3324-425C-80B9-D7C94646CE0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AB7AA8-1EEB-48A3-A8DA-7F727460C15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915E9E-3D9C-4680-8540-4A4E7919329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56A736-70B8-4530-8BD7-E4B0FEC81FE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7589D4-EDEA-4D55-A394-41D04C6E2B8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5329BC-6B9E-4120-B59E-5901091C773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6E8439-5A69-42D5-9FE8-7327F6C2D71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ABC423-B72C-48DC-9B88-16B559AA2CB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6D2D91-63D5-45EE-B8B3-63FE41A2809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639808-26D4-45EC-BD5D-F38F401E539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7FD2DD-535E-4A57-8EFF-00407E863DB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08B857-A861-4963-98C7-999C011E3A2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B839BC-4B49-4AC2-8241-756C36AB229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D072F7-5C01-483B-ACDF-B56AD169846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454D63-6987-4ECF-B4B9-91F4B8EDA76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5CF7FB-63E3-439C-9228-0F3D45B40AE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B8E174-0FF3-4E81-B8CB-4B336B2722A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1055C3-3B28-477B-AD21-C5B38295F51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024EDE-71E9-4DFC-ACD3-5B4C3E96825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034FF0-BD46-42A8-9F8C-0611F3192AA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E8100A-9F06-4495-80E9-CFB80EC8C00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5447A2-255E-4BC5-B59D-726973F1EC8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EDBE65-5653-49A0-9D3E-56F0C4B0918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BFB6F4-603D-4911-9DC8-94C5716CD08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4C2374-F806-4D8B-9FD6-BBE9EE42C94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BE7E02-4800-4AA0-A545-1E5B75416D0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F76704-C1EB-4BC3-B21B-2E4B79A128E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CABB98-29D1-4C9E-AAA9-8CA120943AE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255730-9A07-4087-849B-486A92765C4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E9748A-38B7-4C53-AA0A-C65BDF6729D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4FD019-BBD4-4989-9E2A-ECC06359E68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A6D563-D8A2-44DE-82CF-BC204F57D26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FD25F64-B30B-4838-84A0-729801454E20}"/>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681B608-133D-4FC8-9F3F-2205B34E32B5}"/>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A5D50D-C04E-45B6-9024-D3EFCDBF7900}"/>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260847-ADE2-4A0E-BEF2-12F16482D977}"/>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50195F2-8F7A-4411-BE31-CD2EBDACFA7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FB14D1-C545-48A1-ADD9-1AD21162E84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A083D43-26AB-418F-BEF4-6D4307FE16CB}"/>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2EC3997-5454-417B-A0F2-F56151C42A1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06319C9-C4B4-4BD6-9207-4CCD1D86B27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18274F-3349-455B-8C1A-6E8C291FE3F0}"/>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36240A4-B093-48D6-8AEC-16429353CD7A}"/>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2769CA-CEF1-4807-A709-EC6DF4BF54F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7E7F0A-E303-47D6-BB06-E97901798C6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07F172E-1151-4B5E-BACB-49E4D116818E}"/>
            </a:ext>
          </a:extLst>
        </xdr:cNvPr>
        <xdr:cNvCxnSpPr/>
      </xdr:nvCxnSpPr>
      <xdr:spPr>
        <a:xfrm flipV="1">
          <a:off x="4180840" y="552250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B4998DF-EF88-4220-AD38-A8A17921822A}"/>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52F11D4-43C1-49A8-B365-526B19CB0747}"/>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C9D7DB29-1BBD-41FE-B2B1-B97D3F904D4D}"/>
            </a:ext>
          </a:extLst>
        </xdr:cNvPr>
        <xdr:cNvSpPr txBox="1"/>
      </xdr:nvSpPr>
      <xdr:spPr>
        <a:xfrm>
          <a:off x="4219575" y="531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27358869-2CE8-43C6-8FB4-493FD7A48800}"/>
            </a:ext>
          </a:extLst>
        </xdr:cNvPr>
        <xdr:cNvCxnSpPr/>
      </xdr:nvCxnSpPr>
      <xdr:spPr>
        <a:xfrm>
          <a:off x="4105275" y="55225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5AC133A7-B0C0-4392-BDF3-8FC2709AD18F}"/>
            </a:ext>
          </a:extLst>
        </xdr:cNvPr>
        <xdr:cNvSpPr txBox="1"/>
      </xdr:nvSpPr>
      <xdr:spPr>
        <a:xfrm>
          <a:off x="4219575" y="60016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910918E5-08E6-4336-86FE-60000A9C4187}"/>
            </a:ext>
          </a:extLst>
        </xdr:cNvPr>
        <xdr:cNvSpPr/>
      </xdr:nvSpPr>
      <xdr:spPr>
        <a:xfrm>
          <a:off x="4124325" y="6150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859490D-4BD9-49ED-9688-5556555D9296}"/>
            </a:ext>
          </a:extLst>
        </xdr:cNvPr>
        <xdr:cNvSpPr/>
      </xdr:nvSpPr>
      <xdr:spPr>
        <a:xfrm>
          <a:off x="3381375" y="611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D84EC550-C42E-4002-980C-8C0ACEA5FF83}"/>
            </a:ext>
          </a:extLst>
        </xdr:cNvPr>
        <xdr:cNvSpPr/>
      </xdr:nvSpPr>
      <xdr:spPr>
        <a:xfrm>
          <a:off x="2571750" y="608810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DC5C84C8-89FD-419C-88AF-0CE0349C1D2E}"/>
            </a:ext>
          </a:extLst>
        </xdr:cNvPr>
        <xdr:cNvSpPr/>
      </xdr:nvSpPr>
      <xdr:spPr>
        <a:xfrm>
          <a:off x="1781175" y="6048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6E748E6-0837-47EA-B09E-182B4C9BEF38}"/>
            </a:ext>
          </a:extLst>
        </xdr:cNvPr>
        <xdr:cNvSpPr/>
      </xdr:nvSpPr>
      <xdr:spPr>
        <a:xfrm>
          <a:off x="981075" y="6019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4C4880-016F-47EC-AA92-1C6702B4DD8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CA17FF-D1CC-4B0B-90D3-1B708F0F15E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AFCD64-A81F-4684-8D74-3F674BC8021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C0DE2A-1E9A-44FD-84BE-036CEBCB4FC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D0E525F-F101-46AF-8EA8-7A225432540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60F11870-269D-414A-A4F7-D226DC574749}"/>
            </a:ext>
          </a:extLst>
        </xdr:cNvPr>
        <xdr:cNvSpPr/>
      </xdr:nvSpPr>
      <xdr:spPr>
        <a:xfrm>
          <a:off x="4124325" y="62991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A20BE4EB-6549-46FB-90F5-BF040293EEC5}"/>
            </a:ext>
          </a:extLst>
        </xdr:cNvPr>
        <xdr:cNvSpPr txBox="1"/>
      </xdr:nvSpPr>
      <xdr:spPr>
        <a:xfrm>
          <a:off x="4219575" y="62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6" name="楕円 75">
          <a:extLst>
            <a:ext uri="{FF2B5EF4-FFF2-40B4-BE49-F238E27FC236}">
              <a16:creationId xmlns:a16="http://schemas.microsoft.com/office/drawing/2014/main" id="{01484462-F69C-46A5-BC91-F7233689A5C3}"/>
            </a:ext>
          </a:extLst>
        </xdr:cNvPr>
        <xdr:cNvSpPr/>
      </xdr:nvSpPr>
      <xdr:spPr>
        <a:xfrm>
          <a:off x="3381375" y="62696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062191EC-B98F-4C38-9A84-4CBD823C76B6}"/>
            </a:ext>
          </a:extLst>
        </xdr:cNvPr>
        <xdr:cNvCxnSpPr/>
      </xdr:nvCxnSpPr>
      <xdr:spPr>
        <a:xfrm>
          <a:off x="3429000" y="6317252"/>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8512E84F-C070-4577-BEDF-10033C490749}"/>
            </a:ext>
          </a:extLst>
        </xdr:cNvPr>
        <xdr:cNvSpPr/>
      </xdr:nvSpPr>
      <xdr:spPr>
        <a:xfrm>
          <a:off x="2571750" y="6230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154577</xdr:rowOff>
    </xdr:to>
    <xdr:cxnSp macro="">
      <xdr:nvCxnSpPr>
        <xdr:cNvPr id="79" name="直線コネクタ 78">
          <a:extLst>
            <a:ext uri="{FF2B5EF4-FFF2-40B4-BE49-F238E27FC236}">
              <a16:creationId xmlns:a16="http://schemas.microsoft.com/office/drawing/2014/main" id="{C5ACAC62-6223-4139-8FD2-EC33E256D099}"/>
            </a:ext>
          </a:extLst>
        </xdr:cNvPr>
        <xdr:cNvCxnSpPr/>
      </xdr:nvCxnSpPr>
      <xdr:spPr>
        <a:xfrm>
          <a:off x="2619375" y="6287770"/>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a:extLst>
            <a:ext uri="{FF2B5EF4-FFF2-40B4-BE49-F238E27FC236}">
              <a16:creationId xmlns:a16="http://schemas.microsoft.com/office/drawing/2014/main" id="{756277A1-A488-468A-A4C6-0DA0B6365280}"/>
            </a:ext>
          </a:extLst>
        </xdr:cNvPr>
        <xdr:cNvSpPr/>
      </xdr:nvSpPr>
      <xdr:spPr>
        <a:xfrm>
          <a:off x="1781175" y="62011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121920</xdr:rowOff>
    </xdr:to>
    <xdr:cxnSp macro="">
      <xdr:nvCxnSpPr>
        <xdr:cNvPr id="81" name="直線コネクタ 80">
          <a:extLst>
            <a:ext uri="{FF2B5EF4-FFF2-40B4-BE49-F238E27FC236}">
              <a16:creationId xmlns:a16="http://schemas.microsoft.com/office/drawing/2014/main" id="{211BE3F5-F810-4EB3-9EE5-5675B81A4EC0}"/>
            </a:ext>
          </a:extLst>
        </xdr:cNvPr>
        <xdr:cNvCxnSpPr/>
      </xdr:nvCxnSpPr>
      <xdr:spPr>
        <a:xfrm>
          <a:off x="1828800" y="6248763"/>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1F919BD1-E131-42A7-91CF-9D61E33234FD}"/>
            </a:ext>
          </a:extLst>
        </xdr:cNvPr>
        <xdr:cNvSpPr/>
      </xdr:nvSpPr>
      <xdr:spPr>
        <a:xfrm>
          <a:off x="981075" y="6171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42E74F8E-5407-4D4E-B96B-413668552908}"/>
            </a:ext>
          </a:extLst>
        </xdr:cNvPr>
        <xdr:cNvCxnSpPr/>
      </xdr:nvCxnSpPr>
      <xdr:spPr>
        <a:xfrm>
          <a:off x="1028700" y="6219281"/>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EC1F7B12-9AE0-472B-BB12-90988B90C17E}"/>
            </a:ext>
          </a:extLst>
        </xdr:cNvPr>
        <xdr:cNvSpPr txBox="1"/>
      </xdr:nvSpPr>
      <xdr:spPr>
        <a:xfrm>
          <a:off x="323914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7550259B-4C86-4E16-AD19-50E138261097}"/>
            </a:ext>
          </a:extLst>
        </xdr:cNvPr>
        <xdr:cNvSpPr txBox="1"/>
      </xdr:nvSpPr>
      <xdr:spPr>
        <a:xfrm>
          <a:off x="2439044" y="5866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DE678192-B724-4D2B-8A5B-23524D4DA13E}"/>
            </a:ext>
          </a:extLst>
        </xdr:cNvPr>
        <xdr:cNvSpPr txBox="1"/>
      </xdr:nvSpPr>
      <xdr:spPr>
        <a:xfrm>
          <a:off x="1648469" y="583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CDEEEF8-8213-4B7F-9858-9245140F5AAC}"/>
            </a:ext>
          </a:extLst>
        </xdr:cNvPr>
        <xdr:cNvSpPr txBox="1"/>
      </xdr:nvSpPr>
      <xdr:spPr>
        <a:xfrm>
          <a:off x="848369" y="581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25054</xdr:rowOff>
    </xdr:from>
    <xdr:ext cx="405111" cy="259045"/>
    <xdr:sp macro="" textlink="">
      <xdr:nvSpPr>
        <xdr:cNvPr id="88" name="n_1mainValue【図書館】&#10;有形固定資産減価償却率">
          <a:extLst>
            <a:ext uri="{FF2B5EF4-FFF2-40B4-BE49-F238E27FC236}">
              <a16:creationId xmlns:a16="http://schemas.microsoft.com/office/drawing/2014/main" id="{C93096C4-5DE3-46BD-A5E2-BDA615B94FC8}"/>
            </a:ext>
          </a:extLst>
        </xdr:cNvPr>
        <xdr:cNvSpPr txBox="1"/>
      </xdr:nvSpPr>
      <xdr:spPr>
        <a:xfrm>
          <a:off x="3239144" y="635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9" name="n_2mainValue【図書館】&#10;有形固定資産減価償却率">
          <a:extLst>
            <a:ext uri="{FF2B5EF4-FFF2-40B4-BE49-F238E27FC236}">
              <a16:creationId xmlns:a16="http://schemas.microsoft.com/office/drawing/2014/main" id="{7C9F9F51-0181-4A3D-8417-B0117E72DD1D}"/>
            </a:ext>
          </a:extLst>
        </xdr:cNvPr>
        <xdr:cNvSpPr txBox="1"/>
      </xdr:nvSpPr>
      <xdr:spPr>
        <a:xfrm>
          <a:off x="24390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0D30B929-1A42-4301-A67F-1A837C027CA1}"/>
            </a:ext>
          </a:extLst>
        </xdr:cNvPr>
        <xdr:cNvSpPr txBox="1"/>
      </xdr:nvSpPr>
      <xdr:spPr>
        <a:xfrm>
          <a:off x="1648469" y="629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9EE4F824-3A26-46F8-A940-29565F242261}"/>
            </a:ext>
          </a:extLst>
        </xdr:cNvPr>
        <xdr:cNvSpPr txBox="1"/>
      </xdr:nvSpPr>
      <xdr:spPr>
        <a:xfrm>
          <a:off x="848369" y="626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DA76503-6188-4A89-B0B6-EFF74F4707E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A82CDA7-F0F2-40D3-9AE5-257D01BF4F1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5149CB7-8618-425D-9EE2-632FA3DEC9D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B0BB30-1377-4569-9477-35658FE9D36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AF42FF5-4B40-4176-8129-8340E64DF5A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A04C6D5-F395-41D4-81E1-50E407DDBE5B}"/>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1F35E52-2DE5-4108-A602-75125C0449A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F8F817-1308-4E82-95CF-695BE2B87DF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910BB5-ABD1-4E8A-AABD-301F304417D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C80398D-DAE4-43AF-9290-47A41618365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C30D2AA-17E9-47D4-92C2-5013226AEC2B}"/>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C91408-F9DA-4EDC-B0F7-D054DADFEE6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DA9594A-7727-49E3-97BE-0AC2409BFE89}"/>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D79F76C-887D-4E0C-A22D-5ACA2E2118B3}"/>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6B39442-62D1-4F60-992E-EE06F98D334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F3BB93B-EE00-4964-9415-82FEF8D4E3FE}"/>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D790224-E163-4C8C-9670-BD594885C57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FDF5008-DF36-469C-99A8-4C48D3C1552A}"/>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2A282AC-05C5-4F65-BF67-E56CBABE98C1}"/>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AEAF309-9EF8-4530-B738-28728E03F829}"/>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1E5969D-9748-4BEB-984E-B2DF1E55884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452A032-DC88-480D-9BB3-3AF1856DCBE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CC0B5F3-A112-40ED-B871-395CFCDA832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4311ACAE-8E2B-4DD3-9E92-91427517ECD6}"/>
            </a:ext>
          </a:extLst>
        </xdr:cNvPr>
        <xdr:cNvCxnSpPr/>
      </xdr:nvCxnSpPr>
      <xdr:spPr>
        <a:xfrm flipV="1">
          <a:off x="9429115" y="563626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CDBEC866-AB9C-4878-BDD9-13D68863FBC3}"/>
            </a:ext>
          </a:extLst>
        </xdr:cNvPr>
        <xdr:cNvSpPr txBox="1"/>
      </xdr:nvSpPr>
      <xdr:spPr>
        <a:xfrm>
          <a:off x="946785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BA254FAC-5EC9-455A-A7AD-C959B0B56307}"/>
            </a:ext>
          </a:extLst>
        </xdr:cNvPr>
        <xdr:cNvCxnSpPr/>
      </xdr:nvCxnSpPr>
      <xdr:spPr>
        <a:xfrm>
          <a:off x="9363075" y="68211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4B63DF8C-B88D-40FB-B7F8-06B8C42E79C3}"/>
            </a:ext>
          </a:extLst>
        </xdr:cNvPr>
        <xdr:cNvSpPr txBox="1"/>
      </xdr:nvSpPr>
      <xdr:spPr>
        <a:xfrm>
          <a:off x="9467850"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D5FDBFA0-2788-4164-BF68-34E82AE9568A}"/>
            </a:ext>
          </a:extLst>
        </xdr:cNvPr>
        <xdr:cNvCxnSpPr/>
      </xdr:nvCxnSpPr>
      <xdr:spPr>
        <a:xfrm>
          <a:off x="9363075" y="5636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981EC2B3-B90F-41A5-B908-EC72040EC259}"/>
            </a:ext>
          </a:extLst>
        </xdr:cNvPr>
        <xdr:cNvSpPr txBox="1"/>
      </xdr:nvSpPr>
      <xdr:spPr>
        <a:xfrm>
          <a:off x="946785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D585139B-4776-442C-8D70-BF2E39673D5F}"/>
            </a:ext>
          </a:extLst>
        </xdr:cNvPr>
        <xdr:cNvSpPr/>
      </xdr:nvSpPr>
      <xdr:spPr>
        <a:xfrm>
          <a:off x="9401175" y="65652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11FE11DA-7FC3-43E3-AF58-6979CF1DE724}"/>
            </a:ext>
          </a:extLst>
        </xdr:cNvPr>
        <xdr:cNvSpPr/>
      </xdr:nvSpPr>
      <xdr:spPr>
        <a:xfrm>
          <a:off x="8639175"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B169A537-B965-4D3C-9041-71F580E861C9}"/>
            </a:ext>
          </a:extLst>
        </xdr:cNvPr>
        <xdr:cNvSpPr/>
      </xdr:nvSpPr>
      <xdr:spPr>
        <a:xfrm>
          <a:off x="7839075" y="6569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3920736B-0B71-41A4-AEA3-B6EC95BD87B4}"/>
            </a:ext>
          </a:extLst>
        </xdr:cNvPr>
        <xdr:cNvSpPr/>
      </xdr:nvSpPr>
      <xdr:spPr>
        <a:xfrm>
          <a:off x="7029450" y="6573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492656F6-131A-487B-B5FC-79C1DD621AB4}"/>
            </a:ext>
          </a:extLst>
        </xdr:cNvPr>
        <xdr:cNvSpPr/>
      </xdr:nvSpPr>
      <xdr:spPr>
        <a:xfrm>
          <a:off x="62388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AB612F-C3BA-4A62-B2DE-D2F62B6AF86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232B21-6754-4230-8155-9BEF4EA9A40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9D6DBD-E453-4EAE-B825-780C5508263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6CBA32A-2A02-4A8C-832C-719D5F4DBFD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D090155-1706-402B-B2E3-0DFC0B19960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8A1DFF0B-BACF-458F-B9F9-55FD2C08028E}"/>
            </a:ext>
          </a:extLst>
        </xdr:cNvPr>
        <xdr:cNvSpPr/>
      </xdr:nvSpPr>
      <xdr:spPr>
        <a:xfrm>
          <a:off x="9401175" y="667004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AE3BEE63-7BA0-4DBB-A733-324784E2229A}"/>
            </a:ext>
          </a:extLst>
        </xdr:cNvPr>
        <xdr:cNvSpPr txBox="1"/>
      </xdr:nvSpPr>
      <xdr:spPr>
        <a:xfrm>
          <a:off x="9467850"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6D732838-5E5D-4AF9-819E-13D2E9E1A227}"/>
            </a:ext>
          </a:extLst>
        </xdr:cNvPr>
        <xdr:cNvSpPr/>
      </xdr:nvSpPr>
      <xdr:spPr>
        <a:xfrm>
          <a:off x="8639175" y="66700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AED582BC-94F9-49DF-B80B-7932346745C8}"/>
            </a:ext>
          </a:extLst>
        </xdr:cNvPr>
        <xdr:cNvCxnSpPr/>
      </xdr:nvCxnSpPr>
      <xdr:spPr>
        <a:xfrm>
          <a:off x="8686800" y="67176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82C1F535-2CB9-4648-A582-F52C955C90F9}"/>
            </a:ext>
          </a:extLst>
        </xdr:cNvPr>
        <xdr:cNvSpPr/>
      </xdr:nvSpPr>
      <xdr:spPr>
        <a:xfrm>
          <a:off x="7839075" y="66700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E6678760-4F11-4265-9CE0-D333054D23AE}"/>
            </a:ext>
          </a:extLst>
        </xdr:cNvPr>
        <xdr:cNvCxnSpPr/>
      </xdr:nvCxnSpPr>
      <xdr:spPr>
        <a:xfrm>
          <a:off x="7886700" y="671766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45670C02-6811-4312-B3C5-D53814E41FA5}"/>
            </a:ext>
          </a:extLst>
        </xdr:cNvPr>
        <xdr:cNvSpPr/>
      </xdr:nvSpPr>
      <xdr:spPr>
        <a:xfrm>
          <a:off x="7029450" y="6677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39B18B2B-2C2D-439A-AE91-619AB23AC0C3}"/>
            </a:ext>
          </a:extLst>
        </xdr:cNvPr>
        <xdr:cNvCxnSpPr/>
      </xdr:nvCxnSpPr>
      <xdr:spPr>
        <a:xfrm flipV="1">
          <a:off x="7077075" y="671766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6D026836-CD4D-4DD7-AC5C-8D5171887590}"/>
            </a:ext>
          </a:extLst>
        </xdr:cNvPr>
        <xdr:cNvSpPr/>
      </xdr:nvSpPr>
      <xdr:spPr>
        <a:xfrm>
          <a:off x="6238875" y="6677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609175ED-74D5-40E1-9ACC-0DFCEF702C0F}"/>
            </a:ext>
          </a:extLst>
        </xdr:cNvPr>
        <xdr:cNvCxnSpPr/>
      </xdr:nvCxnSpPr>
      <xdr:spPr>
        <a:xfrm>
          <a:off x="6286500" y="67246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1D11E2EA-5553-4ED2-A619-8D65116A91C7}"/>
            </a:ext>
          </a:extLst>
        </xdr:cNvPr>
        <xdr:cNvSpPr txBox="1"/>
      </xdr:nvSpPr>
      <xdr:spPr>
        <a:xfrm>
          <a:off x="8458277"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D3B4252-141D-4762-A9C5-005A2BEF7E41}"/>
            </a:ext>
          </a:extLst>
        </xdr:cNvPr>
        <xdr:cNvSpPr txBox="1"/>
      </xdr:nvSpPr>
      <xdr:spPr>
        <a:xfrm>
          <a:off x="7677227" y="635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87378D09-E341-4CAD-A910-BF0BC5A918F6}"/>
            </a:ext>
          </a:extLst>
        </xdr:cNvPr>
        <xdr:cNvSpPr txBox="1"/>
      </xdr:nvSpPr>
      <xdr:spPr>
        <a:xfrm>
          <a:off x="6867602"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55544812-9732-4724-819E-C20004F02667}"/>
            </a:ext>
          </a:extLst>
        </xdr:cNvPr>
        <xdr:cNvSpPr txBox="1"/>
      </xdr:nvSpPr>
      <xdr:spPr>
        <a:xfrm>
          <a:off x="6067502"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8E36F8E2-18D7-4493-BBD7-CEEFCBD41B13}"/>
            </a:ext>
          </a:extLst>
        </xdr:cNvPr>
        <xdr:cNvSpPr txBox="1"/>
      </xdr:nvSpPr>
      <xdr:spPr>
        <a:xfrm>
          <a:off x="845827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08B09B11-F8A6-499B-A826-75000465861D}"/>
            </a:ext>
          </a:extLst>
        </xdr:cNvPr>
        <xdr:cNvSpPr txBox="1"/>
      </xdr:nvSpPr>
      <xdr:spPr>
        <a:xfrm>
          <a:off x="76772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CDF0565A-BE15-4F8C-908B-E4F330933D21}"/>
            </a:ext>
          </a:extLst>
        </xdr:cNvPr>
        <xdr:cNvSpPr txBox="1"/>
      </xdr:nvSpPr>
      <xdr:spPr>
        <a:xfrm>
          <a:off x="6867602"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1AFB9E2A-90D6-4B0C-A95C-BB9E3CA931C1}"/>
            </a:ext>
          </a:extLst>
        </xdr:cNvPr>
        <xdr:cNvSpPr txBox="1"/>
      </xdr:nvSpPr>
      <xdr:spPr>
        <a:xfrm>
          <a:off x="6067502"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CCBC4EA-1290-44FE-9A68-B0C5F857A4F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568361E-D853-4EDF-85B2-DAAAF04884C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F4C6DA8-1945-4EDE-A14D-5667B373E5C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49CD6A4-8A04-41D0-B294-996D1B87CF84}"/>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93E7318-1EA4-4A47-8CC2-123424FD051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A974328-ACD7-43B8-9AA2-D2CB106B775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2856181-F150-4F8A-991B-26DD7A52D79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FE15EE4-D7A8-4E4F-AFD3-C91F8B57498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4417CC9-C6BF-4908-8244-56F7CC61E00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281F52A-829D-4989-B186-DA0B7C5C5CE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4344E30-FE37-4C9B-8F20-886C353CFEB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73E95E8-68A8-443A-A65F-5E93CD7B2FFD}"/>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0384BDD-C2A2-4221-85DD-618CF8F68AF2}"/>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0020258-DD88-410D-9C6A-04E710DF9D8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C99088B-679D-4CD3-A104-0B3301201FB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6B41943-D743-457D-8225-DAFD6C09083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5A3E4F1-691D-44E3-AADE-059AF9812341}"/>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1152F21-5485-492E-A065-858D7C5348DE}"/>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427B50F-ED90-4093-88ED-441C4B2FD62E}"/>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F4271AB-A006-473C-BC27-043F077E2F8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C6F0130-A030-4266-BFE0-D71A2B48206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FC224E1-2D0B-4CDD-8F82-D16A8C5A914C}"/>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68D49FA-CBF9-41E7-86D4-984D76A04D9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015E9EF-3D53-4AEB-847C-8CCFD47ADF1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FE6163A-8A99-45EA-A55F-3963B383FC7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FE95B422-D7EE-4556-A4DC-B95E58B936DD}"/>
            </a:ext>
          </a:extLst>
        </xdr:cNvPr>
        <xdr:cNvCxnSpPr/>
      </xdr:nvCxnSpPr>
      <xdr:spPr>
        <a:xfrm flipV="1">
          <a:off x="4180840" y="9059001"/>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8AE11DE-7415-4781-9016-829E43F95CB8}"/>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7CDD835-2B11-4078-9D18-D316D6D3EB82}"/>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5D7EDB8-E7D0-460E-9446-8F17FC165231}"/>
            </a:ext>
          </a:extLst>
        </xdr:cNvPr>
        <xdr:cNvSpPr txBox="1"/>
      </xdr:nvSpPr>
      <xdr:spPr>
        <a:xfrm>
          <a:off x="4219575" y="8837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23ECDF66-9DB8-4011-867A-89BB552DBF0D}"/>
            </a:ext>
          </a:extLst>
        </xdr:cNvPr>
        <xdr:cNvCxnSpPr/>
      </xdr:nvCxnSpPr>
      <xdr:spPr>
        <a:xfrm>
          <a:off x="4105275" y="90590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7BE4B31-53A7-4367-9639-87F082B6F7E1}"/>
            </a:ext>
          </a:extLst>
        </xdr:cNvPr>
        <xdr:cNvSpPr txBox="1"/>
      </xdr:nvSpPr>
      <xdr:spPr>
        <a:xfrm>
          <a:off x="4219575" y="9888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7148614C-706E-4B8B-8569-53AC591A0051}"/>
            </a:ext>
          </a:extLst>
        </xdr:cNvPr>
        <xdr:cNvSpPr/>
      </xdr:nvSpPr>
      <xdr:spPr>
        <a:xfrm>
          <a:off x="4124325" y="9912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C8BB8DB-DF84-4017-8D51-1A9F442CB521}"/>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253B7C96-D048-4C4B-BAB4-30813F218DF8}"/>
            </a:ext>
          </a:extLst>
        </xdr:cNvPr>
        <xdr:cNvSpPr/>
      </xdr:nvSpPr>
      <xdr:spPr>
        <a:xfrm>
          <a:off x="2571750" y="99160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AF725744-7DB4-4F16-951C-26A55CB01E0E}"/>
            </a:ext>
          </a:extLst>
        </xdr:cNvPr>
        <xdr:cNvSpPr/>
      </xdr:nvSpPr>
      <xdr:spPr>
        <a:xfrm>
          <a:off x="1781175" y="990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68E80ADC-6AD6-4C14-AA5E-753D6C9E6F82}"/>
            </a:ext>
          </a:extLst>
        </xdr:cNvPr>
        <xdr:cNvSpPr/>
      </xdr:nvSpPr>
      <xdr:spPr>
        <a:xfrm>
          <a:off x="981075" y="98900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9A77DBE-F2B6-4B31-B4F2-5145655F17C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4EBB64-4876-4A42-A1D9-D7F3E393263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62FCFD-B474-471C-B556-7B23AEB41F1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E383E39-7B97-45C7-BAA4-26A4483DE7A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7164AD2-4585-4FDE-BA7E-E0DA1538056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58601</xdr:rowOff>
    </xdr:from>
    <xdr:to>
      <xdr:col>24</xdr:col>
      <xdr:colOff>114300</xdr:colOff>
      <xdr:row>60</xdr:row>
      <xdr:rowOff>160201</xdr:rowOff>
    </xdr:to>
    <xdr:sp macro="" textlink="">
      <xdr:nvSpPr>
        <xdr:cNvPr id="190" name="楕円 189">
          <a:extLst>
            <a:ext uri="{FF2B5EF4-FFF2-40B4-BE49-F238E27FC236}">
              <a16:creationId xmlns:a16="http://schemas.microsoft.com/office/drawing/2014/main" id="{1736EB7A-7A0D-4CC5-BD8B-893FEAC43724}"/>
            </a:ext>
          </a:extLst>
        </xdr:cNvPr>
        <xdr:cNvSpPr/>
      </xdr:nvSpPr>
      <xdr:spPr>
        <a:xfrm>
          <a:off x="4124325" y="97836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81478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CCFF21B-178D-4713-AEDE-608344C556A5}"/>
            </a:ext>
          </a:extLst>
        </xdr:cNvPr>
        <xdr:cNvSpPr txBox="1"/>
      </xdr:nvSpPr>
      <xdr:spPr>
        <a:xfrm>
          <a:off x="4219575" y="9647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2" name="楕円 191">
          <a:extLst>
            <a:ext uri="{FF2B5EF4-FFF2-40B4-BE49-F238E27FC236}">
              <a16:creationId xmlns:a16="http://schemas.microsoft.com/office/drawing/2014/main" id="{6B824D67-AE5F-4B65-B5DD-6A46948DBF8B}"/>
            </a:ext>
          </a:extLst>
        </xdr:cNvPr>
        <xdr:cNvSpPr/>
      </xdr:nvSpPr>
      <xdr:spPr>
        <a:xfrm>
          <a:off x="3381375" y="97526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109401</xdr:rowOff>
    </xdr:to>
    <xdr:cxnSp macro="">
      <xdr:nvCxnSpPr>
        <xdr:cNvPr id="193" name="直線コネクタ 192">
          <a:extLst>
            <a:ext uri="{FF2B5EF4-FFF2-40B4-BE49-F238E27FC236}">
              <a16:creationId xmlns:a16="http://schemas.microsoft.com/office/drawing/2014/main" id="{AE1FE6CD-91CC-4AA7-ABE1-18C7ECEAA66C}"/>
            </a:ext>
          </a:extLst>
        </xdr:cNvPr>
        <xdr:cNvCxnSpPr/>
      </xdr:nvCxnSpPr>
      <xdr:spPr>
        <a:xfrm>
          <a:off x="3429000" y="9809843"/>
          <a:ext cx="75247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4" name="楕円 193">
          <a:extLst>
            <a:ext uri="{FF2B5EF4-FFF2-40B4-BE49-F238E27FC236}">
              <a16:creationId xmlns:a16="http://schemas.microsoft.com/office/drawing/2014/main" id="{017D31C3-831B-4FF8-B2B6-5473DF9FFB67}"/>
            </a:ext>
          </a:extLst>
        </xdr:cNvPr>
        <xdr:cNvSpPr/>
      </xdr:nvSpPr>
      <xdr:spPr>
        <a:xfrm>
          <a:off x="2571750" y="97279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81643</xdr:rowOff>
    </xdr:to>
    <xdr:cxnSp macro="">
      <xdr:nvCxnSpPr>
        <xdr:cNvPr id="195" name="直線コネクタ 194">
          <a:extLst>
            <a:ext uri="{FF2B5EF4-FFF2-40B4-BE49-F238E27FC236}">
              <a16:creationId xmlns:a16="http://schemas.microsoft.com/office/drawing/2014/main" id="{5A32DB2C-2EA3-41FD-B35A-D9D01A8DD369}"/>
            </a:ext>
          </a:extLst>
        </xdr:cNvPr>
        <xdr:cNvCxnSpPr/>
      </xdr:nvCxnSpPr>
      <xdr:spPr>
        <a:xfrm>
          <a:off x="2619375" y="9775553"/>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45538</xdr:rowOff>
    </xdr:from>
    <xdr:to>
      <xdr:col>10</xdr:col>
      <xdr:colOff>165100</xdr:colOff>
      <xdr:row>61</xdr:row>
      <xdr:rowOff>147138</xdr:rowOff>
    </xdr:to>
    <xdr:sp macro="" textlink="">
      <xdr:nvSpPr>
        <xdr:cNvPr id="196" name="楕円 195">
          <a:extLst>
            <a:ext uri="{FF2B5EF4-FFF2-40B4-BE49-F238E27FC236}">
              <a16:creationId xmlns:a16="http://schemas.microsoft.com/office/drawing/2014/main" id="{CCC6BF38-AAB1-4DAD-BB5B-1F855476BB14}"/>
            </a:ext>
          </a:extLst>
        </xdr:cNvPr>
        <xdr:cNvSpPr/>
      </xdr:nvSpPr>
      <xdr:spPr>
        <a:xfrm>
          <a:off x="1781175" y="99356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61</xdr:row>
      <xdr:rowOff>96338</xdr:rowOff>
    </xdr:to>
    <xdr:cxnSp macro="">
      <xdr:nvCxnSpPr>
        <xdr:cNvPr id="197" name="直線コネクタ 196">
          <a:extLst>
            <a:ext uri="{FF2B5EF4-FFF2-40B4-BE49-F238E27FC236}">
              <a16:creationId xmlns:a16="http://schemas.microsoft.com/office/drawing/2014/main" id="{BEA408B4-9435-4A8F-9D6F-8294E3DDF203}"/>
            </a:ext>
          </a:extLst>
        </xdr:cNvPr>
        <xdr:cNvCxnSpPr/>
      </xdr:nvCxnSpPr>
      <xdr:spPr>
        <a:xfrm flipV="1">
          <a:off x="1828800" y="9775553"/>
          <a:ext cx="790575" cy="20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8" name="楕円 197">
          <a:extLst>
            <a:ext uri="{FF2B5EF4-FFF2-40B4-BE49-F238E27FC236}">
              <a16:creationId xmlns:a16="http://schemas.microsoft.com/office/drawing/2014/main" id="{9AB84A9E-426C-409D-AA89-4F506ECE14B9}"/>
            </a:ext>
          </a:extLst>
        </xdr:cNvPr>
        <xdr:cNvSpPr/>
      </xdr:nvSpPr>
      <xdr:spPr>
        <a:xfrm>
          <a:off x="981075" y="98933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96338</xdr:rowOff>
    </xdr:to>
    <xdr:cxnSp macro="">
      <xdr:nvCxnSpPr>
        <xdr:cNvPr id="199" name="直線コネクタ 198">
          <a:extLst>
            <a:ext uri="{FF2B5EF4-FFF2-40B4-BE49-F238E27FC236}">
              <a16:creationId xmlns:a16="http://schemas.microsoft.com/office/drawing/2014/main" id="{D930294E-A1FA-49A4-9BB5-9F3D43A8E177}"/>
            </a:ext>
          </a:extLst>
        </xdr:cNvPr>
        <xdr:cNvCxnSpPr/>
      </xdr:nvCxnSpPr>
      <xdr:spPr>
        <a:xfrm>
          <a:off x="1028700" y="9950541"/>
          <a:ext cx="8001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F0518E74-9566-4792-ACA9-39E883FAC4EB}"/>
            </a:ext>
          </a:extLst>
        </xdr:cNvPr>
        <xdr:cNvSpPr txBox="1"/>
      </xdr:nvSpPr>
      <xdr:spPr>
        <a:xfrm>
          <a:off x="3239144"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3EF310DF-ACE7-4D9B-8347-1CFA86F3869E}"/>
            </a:ext>
          </a:extLst>
        </xdr:cNvPr>
        <xdr:cNvSpPr txBox="1"/>
      </xdr:nvSpPr>
      <xdr:spPr>
        <a:xfrm>
          <a:off x="2439044" y="1000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A29A8268-662D-4E5B-A397-A935D11F3820}"/>
            </a:ext>
          </a:extLst>
        </xdr:cNvPr>
        <xdr:cNvSpPr txBox="1"/>
      </xdr:nvSpPr>
      <xdr:spPr>
        <a:xfrm>
          <a:off x="1648469"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BB435ED6-CE54-407A-BA9F-BBA0DACC2A9E}"/>
            </a:ext>
          </a:extLst>
        </xdr:cNvPr>
        <xdr:cNvSpPr txBox="1"/>
      </xdr:nvSpPr>
      <xdr:spPr>
        <a:xfrm>
          <a:off x="848369" y="96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4" name="n_1mainValue【体育館・プール】&#10;有形固定資産減価償却率">
          <a:extLst>
            <a:ext uri="{FF2B5EF4-FFF2-40B4-BE49-F238E27FC236}">
              <a16:creationId xmlns:a16="http://schemas.microsoft.com/office/drawing/2014/main" id="{AF6B1139-F8D2-4A60-800B-43C694D64CE4}"/>
            </a:ext>
          </a:extLst>
        </xdr:cNvPr>
        <xdr:cNvSpPr txBox="1"/>
      </xdr:nvSpPr>
      <xdr:spPr>
        <a:xfrm>
          <a:off x="3239144"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5" name="n_2mainValue【体育館・プール】&#10;有形固定資産減価償却率">
          <a:extLst>
            <a:ext uri="{FF2B5EF4-FFF2-40B4-BE49-F238E27FC236}">
              <a16:creationId xmlns:a16="http://schemas.microsoft.com/office/drawing/2014/main" id="{38AE9BF1-4445-4937-B9BE-35216EF13702}"/>
            </a:ext>
          </a:extLst>
        </xdr:cNvPr>
        <xdr:cNvSpPr txBox="1"/>
      </xdr:nvSpPr>
      <xdr:spPr>
        <a:xfrm>
          <a:off x="2439044" y="9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138265</xdr:rowOff>
    </xdr:from>
    <xdr:ext cx="405111" cy="259045"/>
    <xdr:sp macro="" textlink="">
      <xdr:nvSpPr>
        <xdr:cNvPr id="206" name="n_3mainValue【体育館・プール】&#10;有形固定資産減価償却率">
          <a:extLst>
            <a:ext uri="{FF2B5EF4-FFF2-40B4-BE49-F238E27FC236}">
              <a16:creationId xmlns:a16="http://schemas.microsoft.com/office/drawing/2014/main" id="{CC2DACA1-B18B-4F26-B063-F8F57EB536BC}"/>
            </a:ext>
          </a:extLst>
        </xdr:cNvPr>
        <xdr:cNvSpPr txBox="1"/>
      </xdr:nvSpPr>
      <xdr:spPr>
        <a:xfrm>
          <a:off x="1648469" y="1002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7" name="n_4mainValue【体育館・プール】&#10;有形固定資産減価償却率">
          <a:extLst>
            <a:ext uri="{FF2B5EF4-FFF2-40B4-BE49-F238E27FC236}">
              <a16:creationId xmlns:a16="http://schemas.microsoft.com/office/drawing/2014/main" id="{753659D2-AEC1-4535-B73B-F311A60D5B26}"/>
            </a:ext>
          </a:extLst>
        </xdr:cNvPr>
        <xdr:cNvSpPr txBox="1"/>
      </xdr:nvSpPr>
      <xdr:spPr>
        <a:xfrm>
          <a:off x="848369" y="9992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CAC4C67-EDC0-4E73-83AE-FBB11AB184A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9DA9ADF-FF13-44B7-A3A6-A250CE086D6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B2C7A7F-A61B-4A16-9F61-5F4FA80BA80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E99DE2E-65AF-4D4A-A2A6-C8A265E7F59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A2A81F1-EC30-4F8E-8428-DD86CAEA788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C73C623-0DE0-41CF-B84B-AE1E1234A95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847C322-D826-4CA9-A1D0-6E3C254EC80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19B7562-142F-40F7-B4D2-62ADF0231DC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62EAC65-3984-418B-B1D5-C8BF6F62A4E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F1C49CF-E0AC-4155-9B6D-7CBF11C9B9A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EEC679A-96FF-403A-A776-D8457CF137C2}"/>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D9AA575-8F2D-430F-84D8-0D38A915A3B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14E0DDD-B88F-4C5E-A873-ED081754BA5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5C08E0B-CB1F-4FC0-9666-7FECDA8B0AB2}"/>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A38A3FD-34ED-4E2F-8260-F5F2C42E468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46D711F-F579-4C25-9A43-B53132566C9B}"/>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E82AE30-3E5E-446E-ABBC-3CB8255627FA}"/>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652E33E-E174-46DA-81A1-9F2B95B46F37}"/>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851223E-28CD-4CD2-B230-19B5A043A7A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4BE7A5C-C0C4-461A-9A93-25759FBB6182}"/>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98D2044-CD9C-421B-865D-523DC9FF9FE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2BBCFD4-3BFE-4AEB-BBF1-8DC91D25C38E}"/>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76C8F43-9419-4B7A-95E6-BC55097D51B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FBE5B5D-7FE8-4382-8A2E-DBF28FFCDF14}"/>
            </a:ext>
          </a:extLst>
        </xdr:cNvPr>
        <xdr:cNvCxnSpPr/>
      </xdr:nvCxnSpPr>
      <xdr:spPr>
        <a:xfrm flipV="1">
          <a:off x="9429115" y="918972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61D860E9-746F-4FBE-A419-F378B0E639CC}"/>
            </a:ext>
          </a:extLst>
        </xdr:cNvPr>
        <xdr:cNvSpPr txBox="1"/>
      </xdr:nvSpPr>
      <xdr:spPr>
        <a:xfrm>
          <a:off x="946785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6B53B4CD-F214-44B4-A993-3CBBA7C546CE}"/>
            </a:ext>
          </a:extLst>
        </xdr:cNvPr>
        <xdr:cNvCxnSpPr/>
      </xdr:nvCxnSpPr>
      <xdr:spPr>
        <a:xfrm>
          <a:off x="9363075" y="104387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CA10CF1-66C8-4CBB-B1A7-D70D3105FDEE}"/>
            </a:ext>
          </a:extLst>
        </xdr:cNvPr>
        <xdr:cNvSpPr txBox="1"/>
      </xdr:nvSpPr>
      <xdr:spPr>
        <a:xfrm>
          <a:off x="9467850"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86F3A8A9-0E91-4985-93B8-25FBE7F45687}"/>
            </a:ext>
          </a:extLst>
        </xdr:cNvPr>
        <xdr:cNvCxnSpPr/>
      </xdr:nvCxnSpPr>
      <xdr:spPr>
        <a:xfrm>
          <a:off x="9363075" y="9189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D0FF529F-EE6F-44EE-8DE0-4F01B60F40AF}"/>
            </a:ext>
          </a:extLst>
        </xdr:cNvPr>
        <xdr:cNvSpPr txBox="1"/>
      </xdr:nvSpPr>
      <xdr:spPr>
        <a:xfrm>
          <a:off x="9467850" y="9955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D04B32E7-2B5A-4264-A1B2-57C73F2A78D2}"/>
            </a:ext>
          </a:extLst>
        </xdr:cNvPr>
        <xdr:cNvSpPr/>
      </xdr:nvSpPr>
      <xdr:spPr>
        <a:xfrm>
          <a:off x="9401175" y="1009459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5F3AFABF-23E0-4D70-BCAC-F7DB3532DAA9}"/>
            </a:ext>
          </a:extLst>
        </xdr:cNvPr>
        <xdr:cNvSpPr/>
      </xdr:nvSpPr>
      <xdr:spPr>
        <a:xfrm>
          <a:off x="8639175" y="10094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F18A2632-3AAB-4D79-A941-59D653EDF5EA}"/>
            </a:ext>
          </a:extLst>
        </xdr:cNvPr>
        <xdr:cNvSpPr/>
      </xdr:nvSpPr>
      <xdr:spPr>
        <a:xfrm>
          <a:off x="78390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F4CFB708-DA90-47FD-878B-424B9A6209D1}"/>
            </a:ext>
          </a:extLst>
        </xdr:cNvPr>
        <xdr:cNvSpPr/>
      </xdr:nvSpPr>
      <xdr:spPr>
        <a:xfrm>
          <a:off x="7029450" y="10106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C4F6C20D-71EC-44F1-BA82-B54E060E4020}"/>
            </a:ext>
          </a:extLst>
        </xdr:cNvPr>
        <xdr:cNvSpPr/>
      </xdr:nvSpPr>
      <xdr:spPr>
        <a:xfrm>
          <a:off x="6238875" y="100977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32B0F5-C6B9-48FF-9F10-5B4468F0673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3A1F42-75E9-468C-8CC1-5A390277DC2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2BEF075-CDA4-4F44-9451-7543EABC010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B1F2C15-4501-458D-8B04-65E2E4DEE56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973FA43-9C67-45F5-9452-C89387AF3AB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47" name="楕円 246">
          <a:extLst>
            <a:ext uri="{FF2B5EF4-FFF2-40B4-BE49-F238E27FC236}">
              <a16:creationId xmlns:a16="http://schemas.microsoft.com/office/drawing/2014/main" id="{0AB726DE-360D-4400-B782-37C1E1400E27}"/>
            </a:ext>
          </a:extLst>
        </xdr:cNvPr>
        <xdr:cNvSpPr/>
      </xdr:nvSpPr>
      <xdr:spPr>
        <a:xfrm>
          <a:off x="9401175" y="101346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48" name="【体育館・プール】&#10;一人当たり面積該当値テキスト">
          <a:extLst>
            <a:ext uri="{FF2B5EF4-FFF2-40B4-BE49-F238E27FC236}">
              <a16:creationId xmlns:a16="http://schemas.microsoft.com/office/drawing/2014/main" id="{96FB1D52-FFC4-45C4-B780-1B533D0DBCC8}"/>
            </a:ext>
          </a:extLst>
        </xdr:cNvPr>
        <xdr:cNvSpPr txBox="1"/>
      </xdr:nvSpPr>
      <xdr:spPr>
        <a:xfrm>
          <a:off x="9467850"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84455</xdr:rowOff>
    </xdr:from>
    <xdr:to>
      <xdr:col>50</xdr:col>
      <xdr:colOff>165100</xdr:colOff>
      <xdr:row>63</xdr:row>
      <xdr:rowOff>14605</xdr:rowOff>
    </xdr:to>
    <xdr:sp macro="" textlink="">
      <xdr:nvSpPr>
        <xdr:cNvPr id="249" name="楕円 248">
          <a:extLst>
            <a:ext uri="{FF2B5EF4-FFF2-40B4-BE49-F238E27FC236}">
              <a16:creationId xmlns:a16="http://schemas.microsoft.com/office/drawing/2014/main" id="{65576738-66C9-4D50-8F1A-165D4C42B5D1}"/>
            </a:ext>
          </a:extLst>
        </xdr:cNvPr>
        <xdr:cNvSpPr/>
      </xdr:nvSpPr>
      <xdr:spPr>
        <a:xfrm>
          <a:off x="8639175" y="101365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135255</xdr:rowOff>
    </xdr:to>
    <xdr:cxnSp macro="">
      <xdr:nvCxnSpPr>
        <xdr:cNvPr id="250" name="直線コネクタ 249">
          <a:extLst>
            <a:ext uri="{FF2B5EF4-FFF2-40B4-BE49-F238E27FC236}">
              <a16:creationId xmlns:a16="http://schemas.microsoft.com/office/drawing/2014/main" id="{E39526D0-25C7-485A-B27D-B29BA35FD030}"/>
            </a:ext>
          </a:extLst>
        </xdr:cNvPr>
        <xdr:cNvCxnSpPr/>
      </xdr:nvCxnSpPr>
      <xdr:spPr>
        <a:xfrm flipV="1">
          <a:off x="8686800" y="1018222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1" name="楕円 250">
          <a:extLst>
            <a:ext uri="{FF2B5EF4-FFF2-40B4-BE49-F238E27FC236}">
              <a16:creationId xmlns:a16="http://schemas.microsoft.com/office/drawing/2014/main" id="{F4EB78DD-5C57-41EE-A968-1ECC1248D0BA}"/>
            </a:ext>
          </a:extLst>
        </xdr:cNvPr>
        <xdr:cNvSpPr/>
      </xdr:nvSpPr>
      <xdr:spPr>
        <a:xfrm>
          <a:off x="7839075" y="1013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135255</xdr:rowOff>
    </xdr:from>
    <xdr:to>
      <xdr:col>50</xdr:col>
      <xdr:colOff>114300</xdr:colOff>
      <xdr:row>62</xdr:row>
      <xdr:rowOff>137160</xdr:rowOff>
    </xdr:to>
    <xdr:cxnSp macro="">
      <xdr:nvCxnSpPr>
        <xdr:cNvPr id="252" name="直線コネクタ 251">
          <a:extLst>
            <a:ext uri="{FF2B5EF4-FFF2-40B4-BE49-F238E27FC236}">
              <a16:creationId xmlns:a16="http://schemas.microsoft.com/office/drawing/2014/main" id="{62ABF18A-DB1F-418D-A5AE-996260F31C85}"/>
            </a:ext>
          </a:extLst>
        </xdr:cNvPr>
        <xdr:cNvCxnSpPr/>
      </xdr:nvCxnSpPr>
      <xdr:spPr>
        <a:xfrm flipV="1">
          <a:off x="7886700" y="1018413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3" name="楕円 252">
          <a:extLst>
            <a:ext uri="{FF2B5EF4-FFF2-40B4-BE49-F238E27FC236}">
              <a16:creationId xmlns:a16="http://schemas.microsoft.com/office/drawing/2014/main" id="{338412BC-CFD3-40F7-8C77-EF500F3991A6}"/>
            </a:ext>
          </a:extLst>
        </xdr:cNvPr>
        <xdr:cNvSpPr/>
      </xdr:nvSpPr>
      <xdr:spPr>
        <a:xfrm>
          <a:off x="7029450" y="1013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137160</xdr:rowOff>
    </xdr:to>
    <xdr:cxnSp macro="">
      <xdr:nvCxnSpPr>
        <xdr:cNvPr id="254" name="直線コネクタ 253">
          <a:extLst>
            <a:ext uri="{FF2B5EF4-FFF2-40B4-BE49-F238E27FC236}">
              <a16:creationId xmlns:a16="http://schemas.microsoft.com/office/drawing/2014/main" id="{D56B6178-5E8E-4DF2-A701-3287B986DDA1}"/>
            </a:ext>
          </a:extLst>
        </xdr:cNvPr>
        <xdr:cNvCxnSpPr/>
      </xdr:nvCxnSpPr>
      <xdr:spPr>
        <a:xfrm>
          <a:off x="7077075" y="101892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88265</xdr:rowOff>
    </xdr:from>
    <xdr:to>
      <xdr:col>36</xdr:col>
      <xdr:colOff>165100</xdr:colOff>
      <xdr:row>63</xdr:row>
      <xdr:rowOff>18415</xdr:rowOff>
    </xdr:to>
    <xdr:sp macro="" textlink="">
      <xdr:nvSpPr>
        <xdr:cNvPr id="255" name="楕円 254">
          <a:extLst>
            <a:ext uri="{FF2B5EF4-FFF2-40B4-BE49-F238E27FC236}">
              <a16:creationId xmlns:a16="http://schemas.microsoft.com/office/drawing/2014/main" id="{AD68A54A-8620-4866-BFE5-BEFF8BB4BBA9}"/>
            </a:ext>
          </a:extLst>
        </xdr:cNvPr>
        <xdr:cNvSpPr/>
      </xdr:nvSpPr>
      <xdr:spPr>
        <a:xfrm>
          <a:off x="6238875" y="10133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139065</xdr:rowOff>
    </xdr:to>
    <xdr:cxnSp macro="">
      <xdr:nvCxnSpPr>
        <xdr:cNvPr id="256" name="直線コネクタ 255">
          <a:extLst>
            <a:ext uri="{FF2B5EF4-FFF2-40B4-BE49-F238E27FC236}">
              <a16:creationId xmlns:a16="http://schemas.microsoft.com/office/drawing/2014/main" id="{52075274-0E72-4F45-A1FF-6702FE6B803E}"/>
            </a:ext>
          </a:extLst>
        </xdr:cNvPr>
        <xdr:cNvCxnSpPr/>
      </xdr:nvCxnSpPr>
      <xdr:spPr>
        <a:xfrm flipV="1">
          <a:off x="6286500" y="10189210"/>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48504E63-4320-48A3-8A4F-91CD377B7FD2}"/>
            </a:ext>
          </a:extLst>
        </xdr:cNvPr>
        <xdr:cNvSpPr txBox="1"/>
      </xdr:nvSpPr>
      <xdr:spPr>
        <a:xfrm>
          <a:off x="8458277" y="98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148B857A-4123-4629-9ED6-42A8BB49EFEA}"/>
            </a:ext>
          </a:extLst>
        </xdr:cNvPr>
        <xdr:cNvSpPr txBox="1"/>
      </xdr:nvSpPr>
      <xdr:spPr>
        <a:xfrm>
          <a:off x="76772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2382A199-2456-423D-A50D-D10D1B9060EF}"/>
            </a:ext>
          </a:extLst>
        </xdr:cNvPr>
        <xdr:cNvSpPr txBox="1"/>
      </xdr:nvSpPr>
      <xdr:spPr>
        <a:xfrm>
          <a:off x="6867602"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16528772-7C65-4188-B09B-21FDE77151D4}"/>
            </a:ext>
          </a:extLst>
        </xdr:cNvPr>
        <xdr:cNvSpPr txBox="1"/>
      </xdr:nvSpPr>
      <xdr:spPr>
        <a:xfrm>
          <a:off x="6067502"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5732</xdr:rowOff>
    </xdr:from>
    <xdr:ext cx="469744" cy="259045"/>
    <xdr:sp macro="" textlink="">
      <xdr:nvSpPr>
        <xdr:cNvPr id="261" name="n_1mainValue【体育館・プール】&#10;一人当たり面積">
          <a:extLst>
            <a:ext uri="{FF2B5EF4-FFF2-40B4-BE49-F238E27FC236}">
              <a16:creationId xmlns:a16="http://schemas.microsoft.com/office/drawing/2014/main" id="{1C3A0F7E-2A05-4BDF-A833-87EB05E93D9A}"/>
            </a:ext>
          </a:extLst>
        </xdr:cNvPr>
        <xdr:cNvSpPr txBox="1"/>
      </xdr:nvSpPr>
      <xdr:spPr>
        <a:xfrm>
          <a:off x="8458277" y="102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2" name="n_2mainValue【体育館・プール】&#10;一人当たり面積">
          <a:extLst>
            <a:ext uri="{FF2B5EF4-FFF2-40B4-BE49-F238E27FC236}">
              <a16:creationId xmlns:a16="http://schemas.microsoft.com/office/drawing/2014/main" id="{D39159CD-79F2-4237-8761-00FA39155BD4}"/>
            </a:ext>
          </a:extLst>
        </xdr:cNvPr>
        <xdr:cNvSpPr txBox="1"/>
      </xdr:nvSpPr>
      <xdr:spPr>
        <a:xfrm>
          <a:off x="7677227"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63" name="n_3mainValue【体育館・プール】&#10;一人当たり面積">
          <a:extLst>
            <a:ext uri="{FF2B5EF4-FFF2-40B4-BE49-F238E27FC236}">
              <a16:creationId xmlns:a16="http://schemas.microsoft.com/office/drawing/2014/main" id="{307925A1-706D-4C81-B1B6-01EC71371BB5}"/>
            </a:ext>
          </a:extLst>
        </xdr:cNvPr>
        <xdr:cNvSpPr txBox="1"/>
      </xdr:nvSpPr>
      <xdr:spPr>
        <a:xfrm>
          <a:off x="68676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9542</xdr:rowOff>
    </xdr:from>
    <xdr:ext cx="469744" cy="259045"/>
    <xdr:sp macro="" textlink="">
      <xdr:nvSpPr>
        <xdr:cNvPr id="264" name="n_4mainValue【体育館・プール】&#10;一人当たり面積">
          <a:extLst>
            <a:ext uri="{FF2B5EF4-FFF2-40B4-BE49-F238E27FC236}">
              <a16:creationId xmlns:a16="http://schemas.microsoft.com/office/drawing/2014/main" id="{44013BFC-C262-424D-B85A-8FC7405E539E}"/>
            </a:ext>
          </a:extLst>
        </xdr:cNvPr>
        <xdr:cNvSpPr txBox="1"/>
      </xdr:nvSpPr>
      <xdr:spPr>
        <a:xfrm>
          <a:off x="6067502"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469C12C-8228-4EA3-9E26-CBE10A58393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D4E64EE-1273-4898-9ACE-93B83706FB5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9C28494-A6D2-479F-9D01-A55CF25B59F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F8A6316-E553-4056-8EC7-787D5665788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709FF6E-C7E5-4078-B6FA-3C58936EA25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7A799D9-A319-4DD4-A875-EA004B2CC86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DAF12A5-15EE-49A2-BEEB-7FBF93A1B21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6C18733-6241-4898-AEBE-723F752AD68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E61B42F-DE78-4AFA-9CC8-DEA9E9A38DD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DC1BB0B-D06F-4642-B6E0-C48D3AA7E28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B90E035-079D-48F2-AF66-59E8C7FE85B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FC5FFA3-71FF-426E-98CE-B4E088A14A0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65C93061-9F0D-4677-9711-0FC9E2CA8C87}"/>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4607FB3-9DAB-487E-B859-456AEF2F5C2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A9AEF2A-2D88-4765-8FF1-E9676E6A030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10EB59E-B087-4B6D-A26E-4FD3396CE48D}"/>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D95C47F-CCC1-42D0-B2F8-FCB0D66028A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B5087628-5C22-4D1C-AFB8-E7C8586640D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F43219F-124A-46D6-81C3-272A0E5B3988}"/>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D478D52A-2FF4-480E-B31E-F9039035F407}"/>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0800911-37A9-4876-9C5B-C5B51869045F}"/>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999C28B-4D49-451C-9A36-D6AFB392D88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06C0FC4-FB1D-4F78-A70B-F33781D4F7A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CFAA8CA-6B01-45F1-A7B2-9E40C35D3E1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D4A472E-9B5B-4F28-AAB4-AE19391F318A}"/>
            </a:ext>
          </a:extLst>
        </xdr:cNvPr>
        <xdr:cNvCxnSpPr/>
      </xdr:nvCxnSpPr>
      <xdr:spPr>
        <a:xfrm flipV="1">
          <a:off x="4180840" y="12618086"/>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49BCCEE-0710-4FDB-AFAD-4A9E9480B877}"/>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D790A1CB-DF4D-4A91-BDFA-8D8601284BB8}"/>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4FEA6AD-1CF2-491B-B433-AF36C53912C7}"/>
            </a:ext>
          </a:extLst>
        </xdr:cNvPr>
        <xdr:cNvSpPr txBox="1"/>
      </xdr:nvSpPr>
      <xdr:spPr>
        <a:xfrm>
          <a:off x="42195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8EEFEF48-6970-43CB-9611-7BF7AA2D9918}"/>
            </a:ext>
          </a:extLst>
        </xdr:cNvPr>
        <xdr:cNvCxnSpPr/>
      </xdr:nvCxnSpPr>
      <xdr:spPr>
        <a:xfrm>
          <a:off x="4105275"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D8156B83-97AA-49B3-B48A-5BB0F9640661}"/>
            </a:ext>
          </a:extLst>
        </xdr:cNvPr>
        <xdr:cNvSpPr txBox="1"/>
      </xdr:nvSpPr>
      <xdr:spPr>
        <a:xfrm>
          <a:off x="4219575" y="13160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965E46AE-B30D-42D6-AF1E-5EA1BB0D3C54}"/>
            </a:ext>
          </a:extLst>
        </xdr:cNvPr>
        <xdr:cNvSpPr/>
      </xdr:nvSpPr>
      <xdr:spPr>
        <a:xfrm>
          <a:off x="4124325"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7BD5AFF1-E28E-419B-AA92-33E5B4B03960}"/>
            </a:ext>
          </a:extLst>
        </xdr:cNvPr>
        <xdr:cNvSpPr/>
      </xdr:nvSpPr>
      <xdr:spPr>
        <a:xfrm>
          <a:off x="3381375" y="13286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6079FB76-976B-469C-938F-DE4DED5A7746}"/>
            </a:ext>
          </a:extLst>
        </xdr:cNvPr>
        <xdr:cNvSpPr/>
      </xdr:nvSpPr>
      <xdr:spPr>
        <a:xfrm>
          <a:off x="2571750" y="132676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77834051-EA3A-47E8-9A0B-86F3D140E7D1}"/>
            </a:ext>
          </a:extLst>
        </xdr:cNvPr>
        <xdr:cNvSpPr/>
      </xdr:nvSpPr>
      <xdr:spPr>
        <a:xfrm>
          <a:off x="1781175" y="13246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592A823E-5C3E-4DD6-8EB6-185A06C4D2E8}"/>
            </a:ext>
          </a:extLst>
        </xdr:cNvPr>
        <xdr:cNvSpPr/>
      </xdr:nvSpPr>
      <xdr:spPr>
        <a:xfrm>
          <a:off x="9810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7D6EBA-2E4D-4388-96BE-EAF524B4AF3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BC9EE1-43C5-4E79-9636-F8CD7766E6A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D9DDA9F-3579-4B5F-A386-4104BC8612A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7D8BE70-B130-4B82-B955-FEAFF3A46EE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D551012-0470-48EB-BD8F-6AAB086D47F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5" name="楕円 304">
          <a:extLst>
            <a:ext uri="{FF2B5EF4-FFF2-40B4-BE49-F238E27FC236}">
              <a16:creationId xmlns:a16="http://schemas.microsoft.com/office/drawing/2014/main" id="{AE074E15-42B4-4C84-BAE8-BB4A350C50A7}"/>
            </a:ext>
          </a:extLst>
        </xdr:cNvPr>
        <xdr:cNvSpPr/>
      </xdr:nvSpPr>
      <xdr:spPr>
        <a:xfrm>
          <a:off x="4124325" y="13417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C7E5AA60-DC12-4A45-A362-9287C181DC9C}"/>
            </a:ext>
          </a:extLst>
        </xdr:cNvPr>
        <xdr:cNvSpPr txBox="1"/>
      </xdr:nvSpPr>
      <xdr:spPr>
        <a:xfrm>
          <a:off x="4219575"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307" name="楕円 306">
          <a:extLst>
            <a:ext uri="{FF2B5EF4-FFF2-40B4-BE49-F238E27FC236}">
              <a16:creationId xmlns:a16="http://schemas.microsoft.com/office/drawing/2014/main" id="{8CBA9DF6-8802-4D90-B038-52046B9A5503}"/>
            </a:ext>
          </a:extLst>
        </xdr:cNvPr>
        <xdr:cNvSpPr/>
      </xdr:nvSpPr>
      <xdr:spPr>
        <a:xfrm>
          <a:off x="3381375" y="133724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83</xdr:row>
      <xdr:rowOff>9525</xdr:rowOff>
    </xdr:to>
    <xdr:cxnSp macro="">
      <xdr:nvCxnSpPr>
        <xdr:cNvPr id="308" name="直線コネクタ 307">
          <a:extLst>
            <a:ext uri="{FF2B5EF4-FFF2-40B4-BE49-F238E27FC236}">
              <a16:creationId xmlns:a16="http://schemas.microsoft.com/office/drawing/2014/main" id="{7BAB937C-3A38-4EBB-928C-C7E65F32E5C8}"/>
            </a:ext>
          </a:extLst>
        </xdr:cNvPr>
        <xdr:cNvCxnSpPr/>
      </xdr:nvCxnSpPr>
      <xdr:spPr>
        <a:xfrm>
          <a:off x="3429000" y="13429614"/>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9" name="楕円 308">
          <a:extLst>
            <a:ext uri="{FF2B5EF4-FFF2-40B4-BE49-F238E27FC236}">
              <a16:creationId xmlns:a16="http://schemas.microsoft.com/office/drawing/2014/main" id="{21FA7CB7-3AFA-4AA0-914F-BD32C45E3B5C}"/>
            </a:ext>
          </a:extLst>
        </xdr:cNvPr>
        <xdr:cNvSpPr/>
      </xdr:nvSpPr>
      <xdr:spPr>
        <a:xfrm>
          <a:off x="2571750" y="13379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142875</xdr:rowOff>
    </xdr:to>
    <xdr:cxnSp macro="">
      <xdr:nvCxnSpPr>
        <xdr:cNvPr id="310" name="直線コネクタ 309">
          <a:extLst>
            <a:ext uri="{FF2B5EF4-FFF2-40B4-BE49-F238E27FC236}">
              <a16:creationId xmlns:a16="http://schemas.microsoft.com/office/drawing/2014/main" id="{60988E6B-8BF5-4BF9-8463-153B4A4F89C1}"/>
            </a:ext>
          </a:extLst>
        </xdr:cNvPr>
        <xdr:cNvCxnSpPr/>
      </xdr:nvCxnSpPr>
      <xdr:spPr>
        <a:xfrm flipV="1">
          <a:off x="2619375" y="134296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1" name="楕円 310">
          <a:extLst>
            <a:ext uri="{FF2B5EF4-FFF2-40B4-BE49-F238E27FC236}">
              <a16:creationId xmlns:a16="http://schemas.microsoft.com/office/drawing/2014/main" id="{3A205903-8B1F-4DAF-A87E-2D487901E469}"/>
            </a:ext>
          </a:extLst>
        </xdr:cNvPr>
        <xdr:cNvSpPr/>
      </xdr:nvSpPr>
      <xdr:spPr>
        <a:xfrm>
          <a:off x="1781175" y="133343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142875</xdr:rowOff>
    </xdr:to>
    <xdr:cxnSp macro="">
      <xdr:nvCxnSpPr>
        <xdr:cNvPr id="312" name="直線コネクタ 311">
          <a:extLst>
            <a:ext uri="{FF2B5EF4-FFF2-40B4-BE49-F238E27FC236}">
              <a16:creationId xmlns:a16="http://schemas.microsoft.com/office/drawing/2014/main" id="{D9047244-39EF-4CFC-87F4-EB27D386D78F}"/>
            </a:ext>
          </a:extLst>
        </xdr:cNvPr>
        <xdr:cNvCxnSpPr/>
      </xdr:nvCxnSpPr>
      <xdr:spPr>
        <a:xfrm>
          <a:off x="1828800" y="13391514"/>
          <a:ext cx="790575"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3" name="楕円 312">
          <a:extLst>
            <a:ext uri="{FF2B5EF4-FFF2-40B4-BE49-F238E27FC236}">
              <a16:creationId xmlns:a16="http://schemas.microsoft.com/office/drawing/2014/main" id="{5B0710DA-2150-4D24-8E82-8C8936582B75}"/>
            </a:ext>
          </a:extLst>
        </xdr:cNvPr>
        <xdr:cNvSpPr/>
      </xdr:nvSpPr>
      <xdr:spPr>
        <a:xfrm>
          <a:off x="981075" y="133172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100964</xdr:rowOff>
    </xdr:to>
    <xdr:cxnSp macro="">
      <xdr:nvCxnSpPr>
        <xdr:cNvPr id="314" name="直線コネクタ 313">
          <a:extLst>
            <a:ext uri="{FF2B5EF4-FFF2-40B4-BE49-F238E27FC236}">
              <a16:creationId xmlns:a16="http://schemas.microsoft.com/office/drawing/2014/main" id="{0468E054-4314-4B1F-8563-D479476F7BCD}"/>
            </a:ext>
          </a:extLst>
        </xdr:cNvPr>
        <xdr:cNvCxnSpPr/>
      </xdr:nvCxnSpPr>
      <xdr:spPr>
        <a:xfrm>
          <a:off x="1028700" y="13374370"/>
          <a:ext cx="8001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46925DCE-0488-4D6D-8108-B78ADCFDFC75}"/>
            </a:ext>
          </a:extLst>
        </xdr:cNvPr>
        <xdr:cNvSpPr txBox="1"/>
      </xdr:nvSpPr>
      <xdr:spPr>
        <a:xfrm>
          <a:off x="32391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8E9BB1E2-7DBF-4968-BFFD-AB3E037361D3}"/>
            </a:ext>
          </a:extLst>
        </xdr:cNvPr>
        <xdr:cNvSpPr txBox="1"/>
      </xdr:nvSpPr>
      <xdr:spPr>
        <a:xfrm>
          <a:off x="24390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9E548F65-A0DF-4993-93F9-F124E927E17A}"/>
            </a:ext>
          </a:extLst>
        </xdr:cNvPr>
        <xdr:cNvSpPr txBox="1"/>
      </xdr:nvSpPr>
      <xdr:spPr>
        <a:xfrm>
          <a:off x="1648469"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38D83D22-BADF-49E1-89B4-538A5E57FF53}"/>
            </a:ext>
          </a:extLst>
        </xdr:cNvPr>
        <xdr:cNvSpPr txBox="1"/>
      </xdr:nvSpPr>
      <xdr:spPr>
        <a:xfrm>
          <a:off x="848369"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9541</xdr:rowOff>
    </xdr:from>
    <xdr:ext cx="405111" cy="259045"/>
    <xdr:sp macro="" textlink="">
      <xdr:nvSpPr>
        <xdr:cNvPr id="319" name="n_1mainValue【福祉施設】&#10;有形固定資産減価償却率">
          <a:extLst>
            <a:ext uri="{FF2B5EF4-FFF2-40B4-BE49-F238E27FC236}">
              <a16:creationId xmlns:a16="http://schemas.microsoft.com/office/drawing/2014/main" id="{EBEE6E08-0FB2-4A49-9B41-31376B30CF72}"/>
            </a:ext>
          </a:extLst>
        </xdr:cNvPr>
        <xdr:cNvSpPr txBox="1"/>
      </xdr:nvSpPr>
      <xdr:spPr>
        <a:xfrm>
          <a:off x="32391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13352</xdr:rowOff>
    </xdr:from>
    <xdr:ext cx="405111" cy="259045"/>
    <xdr:sp macro="" textlink="">
      <xdr:nvSpPr>
        <xdr:cNvPr id="320" name="n_2mainValue【福祉施設】&#10;有形固定資産減価償却率">
          <a:extLst>
            <a:ext uri="{FF2B5EF4-FFF2-40B4-BE49-F238E27FC236}">
              <a16:creationId xmlns:a16="http://schemas.microsoft.com/office/drawing/2014/main" id="{18EB8E59-8BA8-4F80-AABB-C64CA0CC8163}"/>
            </a:ext>
          </a:extLst>
        </xdr:cNvPr>
        <xdr:cNvSpPr txBox="1"/>
      </xdr:nvSpPr>
      <xdr:spPr>
        <a:xfrm>
          <a:off x="2439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1" name="n_3mainValue【福祉施設】&#10;有形固定資産減価償却率">
          <a:extLst>
            <a:ext uri="{FF2B5EF4-FFF2-40B4-BE49-F238E27FC236}">
              <a16:creationId xmlns:a16="http://schemas.microsoft.com/office/drawing/2014/main" id="{E29446C6-1109-4FDE-8C30-2C3707EFAA9D}"/>
            </a:ext>
          </a:extLst>
        </xdr:cNvPr>
        <xdr:cNvSpPr txBox="1"/>
      </xdr:nvSpPr>
      <xdr:spPr>
        <a:xfrm>
          <a:off x="1648469"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2" name="n_4mainValue【福祉施設】&#10;有形固定資産減価償却率">
          <a:extLst>
            <a:ext uri="{FF2B5EF4-FFF2-40B4-BE49-F238E27FC236}">
              <a16:creationId xmlns:a16="http://schemas.microsoft.com/office/drawing/2014/main" id="{C09B09AB-8422-4E3B-A3D6-F774D0158367}"/>
            </a:ext>
          </a:extLst>
        </xdr:cNvPr>
        <xdr:cNvSpPr txBox="1"/>
      </xdr:nvSpPr>
      <xdr:spPr>
        <a:xfrm>
          <a:off x="848369"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746A1ED-154B-417F-A664-7B4E34191D4C}"/>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AC05C8E-E1B1-468D-897C-656495AC4DF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FE94E71-BE56-4395-A2B7-1D30BBC197C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02AC059-244E-4181-ACF9-5279F072E95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BBCEEC4-AD77-4866-B2E3-533C2925FAE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C613E47-EB70-4254-9B0C-ED398908398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263F8A4-FE1E-4988-9723-982EDAA3989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6F43D36-E387-4441-A915-E35BCA3DBCB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97DC1A6-BE97-469E-8839-0E95602BF66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3521DE5-8A13-4653-9749-CA2EF33344A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E2766CCD-5B9F-46A4-B102-8962453B5777}"/>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DC4E1510-4505-4CD8-9198-07D402010705}"/>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B91FE6D7-CD2C-470A-BC06-90696C2D5B1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224B5C6-3C0F-46C8-9E47-3CE47688796A}"/>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BAC716E-00FD-42B6-A387-99AD213EC99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A63A547-7C67-47AE-8F13-D444EF2F7189}"/>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B56D602A-B33B-464A-B333-76F4D524AD36}"/>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CEC7B284-AA71-43DF-AA75-EBF96C0DFF08}"/>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240334A-1E14-4F58-8A7C-AE25D823559E}"/>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BF66DCEF-7E8F-4BAF-92C9-5A0BF7FCAEE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CB4CCCF-DD41-4473-B649-2C556A406D7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5F1202B-0388-452F-9B8F-71C1193E742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2F9D215-C708-47DF-A4DA-1E8DCA17EB0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54B88187-6E91-447B-9C0C-C6119ED87DE6}"/>
            </a:ext>
          </a:extLst>
        </xdr:cNvPr>
        <xdr:cNvCxnSpPr/>
      </xdr:nvCxnSpPr>
      <xdr:spPr>
        <a:xfrm flipV="1">
          <a:off x="9429115" y="12828905"/>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70050378-8194-4658-A681-1D7A89D90480}"/>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CECD48C-F91C-46D9-90BF-D2F2E955B060}"/>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B8DC1713-AC97-4BDA-881D-3ABCDDC87B11}"/>
            </a:ext>
          </a:extLst>
        </xdr:cNvPr>
        <xdr:cNvSpPr txBox="1"/>
      </xdr:nvSpPr>
      <xdr:spPr>
        <a:xfrm>
          <a:off x="9467850" y="126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AD5BE5F9-0F6A-421C-ACDB-32310FDFEE2D}"/>
            </a:ext>
          </a:extLst>
        </xdr:cNvPr>
        <xdr:cNvCxnSpPr/>
      </xdr:nvCxnSpPr>
      <xdr:spPr>
        <a:xfrm>
          <a:off x="9363075" y="12828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866E6B3D-5A4A-446D-B851-0A9A354426C8}"/>
            </a:ext>
          </a:extLst>
        </xdr:cNvPr>
        <xdr:cNvSpPr txBox="1"/>
      </xdr:nvSpPr>
      <xdr:spPr>
        <a:xfrm>
          <a:off x="9467850" y="135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79673E5A-28DF-4D44-8C46-CAAFF66FC668}"/>
            </a:ext>
          </a:extLst>
        </xdr:cNvPr>
        <xdr:cNvSpPr/>
      </xdr:nvSpPr>
      <xdr:spPr>
        <a:xfrm>
          <a:off x="9401175" y="136899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AEC48A7F-24CD-4B4A-B252-24FBD193835D}"/>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E847D29A-7721-46CC-B54D-CFD2238DAEB6}"/>
            </a:ext>
          </a:extLst>
        </xdr:cNvPr>
        <xdr:cNvSpPr/>
      </xdr:nvSpPr>
      <xdr:spPr>
        <a:xfrm>
          <a:off x="7839075" y="136944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70A2D1CB-B1A5-4B3B-80E1-72C3883EFF0F}"/>
            </a:ext>
          </a:extLst>
        </xdr:cNvPr>
        <xdr:cNvSpPr/>
      </xdr:nvSpPr>
      <xdr:spPr>
        <a:xfrm>
          <a:off x="7029450" y="13686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4419384A-C9E2-4D03-BD9E-5AF552998EDF}"/>
            </a:ext>
          </a:extLst>
        </xdr:cNvPr>
        <xdr:cNvSpPr/>
      </xdr:nvSpPr>
      <xdr:spPr>
        <a:xfrm>
          <a:off x="6238875" y="13677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AE7CEA6-2BFE-46F5-8A86-D3EE81C6526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73C3741-2079-4827-9D22-ED84153F0A6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C56FAA6-C695-4632-8640-94EBA58F4E1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84D1D6-5B9C-42A6-B749-D1F5FAA7367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2D1148A-06BB-4F83-B83A-2BED7770B37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29211</xdr:rowOff>
    </xdr:from>
    <xdr:to>
      <xdr:col>55</xdr:col>
      <xdr:colOff>50800</xdr:colOff>
      <xdr:row>85</xdr:row>
      <xdr:rowOff>130811</xdr:rowOff>
    </xdr:to>
    <xdr:sp macro="" textlink="">
      <xdr:nvSpPr>
        <xdr:cNvPr id="362" name="楕円 361">
          <a:extLst>
            <a:ext uri="{FF2B5EF4-FFF2-40B4-BE49-F238E27FC236}">
              <a16:creationId xmlns:a16="http://schemas.microsoft.com/office/drawing/2014/main" id="{06A4CB96-A611-488B-97D8-95EB7C74312E}"/>
            </a:ext>
          </a:extLst>
        </xdr:cNvPr>
        <xdr:cNvSpPr/>
      </xdr:nvSpPr>
      <xdr:spPr>
        <a:xfrm>
          <a:off x="9401175" y="137991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7638</xdr:rowOff>
    </xdr:from>
    <xdr:ext cx="469744" cy="259045"/>
    <xdr:sp macro="" textlink="">
      <xdr:nvSpPr>
        <xdr:cNvPr id="363" name="【福祉施設】&#10;一人当たり面積該当値テキスト">
          <a:extLst>
            <a:ext uri="{FF2B5EF4-FFF2-40B4-BE49-F238E27FC236}">
              <a16:creationId xmlns:a16="http://schemas.microsoft.com/office/drawing/2014/main" id="{B88EF1AF-49B8-4395-B69F-86CAFE0A9A93}"/>
            </a:ext>
          </a:extLst>
        </xdr:cNvPr>
        <xdr:cNvSpPr txBox="1"/>
      </xdr:nvSpPr>
      <xdr:spPr>
        <a:xfrm>
          <a:off x="9467850" y="137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4" name="楕円 363">
          <a:extLst>
            <a:ext uri="{FF2B5EF4-FFF2-40B4-BE49-F238E27FC236}">
              <a16:creationId xmlns:a16="http://schemas.microsoft.com/office/drawing/2014/main" id="{AF684D46-1C92-4CE0-891C-097B68A8B8F3}"/>
            </a:ext>
          </a:extLst>
        </xdr:cNvPr>
        <xdr:cNvSpPr/>
      </xdr:nvSpPr>
      <xdr:spPr>
        <a:xfrm>
          <a:off x="8639175" y="13802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80011</xdr:rowOff>
    </xdr:from>
    <xdr:to>
      <xdr:col>55</xdr:col>
      <xdr:colOff>0</xdr:colOff>
      <xdr:row>85</xdr:row>
      <xdr:rowOff>83820</xdr:rowOff>
    </xdr:to>
    <xdr:cxnSp macro="">
      <xdr:nvCxnSpPr>
        <xdr:cNvPr id="365" name="直線コネクタ 364">
          <a:extLst>
            <a:ext uri="{FF2B5EF4-FFF2-40B4-BE49-F238E27FC236}">
              <a16:creationId xmlns:a16="http://schemas.microsoft.com/office/drawing/2014/main" id="{E26F1F77-30D8-4807-A253-AD15C331BB02}"/>
            </a:ext>
          </a:extLst>
        </xdr:cNvPr>
        <xdr:cNvCxnSpPr/>
      </xdr:nvCxnSpPr>
      <xdr:spPr>
        <a:xfrm flipV="1">
          <a:off x="8686800" y="13856336"/>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151130</xdr:rowOff>
    </xdr:from>
    <xdr:to>
      <xdr:col>46</xdr:col>
      <xdr:colOff>38100</xdr:colOff>
      <xdr:row>85</xdr:row>
      <xdr:rowOff>81280</xdr:rowOff>
    </xdr:to>
    <xdr:sp macro="" textlink="">
      <xdr:nvSpPr>
        <xdr:cNvPr id="366" name="楕円 365">
          <a:extLst>
            <a:ext uri="{FF2B5EF4-FFF2-40B4-BE49-F238E27FC236}">
              <a16:creationId xmlns:a16="http://schemas.microsoft.com/office/drawing/2014/main" id="{FB59E251-4239-4155-BA5C-4BD83185FD05}"/>
            </a:ext>
          </a:extLst>
        </xdr:cNvPr>
        <xdr:cNvSpPr/>
      </xdr:nvSpPr>
      <xdr:spPr>
        <a:xfrm>
          <a:off x="7839075" y="13762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30480</xdr:rowOff>
    </xdr:from>
    <xdr:to>
      <xdr:col>50</xdr:col>
      <xdr:colOff>114300</xdr:colOff>
      <xdr:row>85</xdr:row>
      <xdr:rowOff>83820</xdr:rowOff>
    </xdr:to>
    <xdr:cxnSp macro="">
      <xdr:nvCxnSpPr>
        <xdr:cNvPr id="367" name="直線コネクタ 366">
          <a:extLst>
            <a:ext uri="{FF2B5EF4-FFF2-40B4-BE49-F238E27FC236}">
              <a16:creationId xmlns:a16="http://schemas.microsoft.com/office/drawing/2014/main" id="{358C4F34-9A30-43ED-83A1-7C3C5D5060D3}"/>
            </a:ext>
          </a:extLst>
        </xdr:cNvPr>
        <xdr:cNvCxnSpPr/>
      </xdr:nvCxnSpPr>
      <xdr:spPr>
        <a:xfrm>
          <a:off x="7886700" y="13800455"/>
          <a:ext cx="8001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109220</xdr:rowOff>
    </xdr:from>
    <xdr:to>
      <xdr:col>41</xdr:col>
      <xdr:colOff>101600</xdr:colOff>
      <xdr:row>85</xdr:row>
      <xdr:rowOff>39370</xdr:rowOff>
    </xdr:to>
    <xdr:sp macro="" textlink="">
      <xdr:nvSpPr>
        <xdr:cNvPr id="368" name="楕円 367">
          <a:extLst>
            <a:ext uri="{FF2B5EF4-FFF2-40B4-BE49-F238E27FC236}">
              <a16:creationId xmlns:a16="http://schemas.microsoft.com/office/drawing/2014/main" id="{E76F30FF-9097-4AEC-9A75-FC146FE69E60}"/>
            </a:ext>
          </a:extLst>
        </xdr:cNvPr>
        <xdr:cNvSpPr/>
      </xdr:nvSpPr>
      <xdr:spPr>
        <a:xfrm>
          <a:off x="7029450" y="13717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160020</xdr:rowOff>
    </xdr:from>
    <xdr:to>
      <xdr:col>45</xdr:col>
      <xdr:colOff>177800</xdr:colOff>
      <xdr:row>85</xdr:row>
      <xdr:rowOff>30480</xdr:rowOff>
    </xdr:to>
    <xdr:cxnSp macro="">
      <xdr:nvCxnSpPr>
        <xdr:cNvPr id="369" name="直線コネクタ 368">
          <a:extLst>
            <a:ext uri="{FF2B5EF4-FFF2-40B4-BE49-F238E27FC236}">
              <a16:creationId xmlns:a16="http://schemas.microsoft.com/office/drawing/2014/main" id="{A6A7DC88-FC51-47E9-9CC0-49F95D547FBD}"/>
            </a:ext>
          </a:extLst>
        </xdr:cNvPr>
        <xdr:cNvCxnSpPr/>
      </xdr:nvCxnSpPr>
      <xdr:spPr>
        <a:xfrm>
          <a:off x="7077075" y="1377442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135889</xdr:rowOff>
    </xdr:from>
    <xdr:to>
      <xdr:col>36</xdr:col>
      <xdr:colOff>165100</xdr:colOff>
      <xdr:row>85</xdr:row>
      <xdr:rowOff>66039</xdr:rowOff>
    </xdr:to>
    <xdr:sp macro="" textlink="">
      <xdr:nvSpPr>
        <xdr:cNvPr id="370" name="楕円 369">
          <a:extLst>
            <a:ext uri="{FF2B5EF4-FFF2-40B4-BE49-F238E27FC236}">
              <a16:creationId xmlns:a16="http://schemas.microsoft.com/office/drawing/2014/main" id="{F682AF43-24EB-4BE3-94C2-BC91EFE38480}"/>
            </a:ext>
          </a:extLst>
        </xdr:cNvPr>
        <xdr:cNvSpPr/>
      </xdr:nvSpPr>
      <xdr:spPr>
        <a:xfrm>
          <a:off x="6238875" y="13747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160020</xdr:rowOff>
    </xdr:from>
    <xdr:to>
      <xdr:col>41</xdr:col>
      <xdr:colOff>50800</xdr:colOff>
      <xdr:row>85</xdr:row>
      <xdr:rowOff>15239</xdr:rowOff>
    </xdr:to>
    <xdr:cxnSp macro="">
      <xdr:nvCxnSpPr>
        <xdr:cNvPr id="371" name="直線コネクタ 370">
          <a:extLst>
            <a:ext uri="{FF2B5EF4-FFF2-40B4-BE49-F238E27FC236}">
              <a16:creationId xmlns:a16="http://schemas.microsoft.com/office/drawing/2014/main" id="{CA25D9C0-5AC4-4ADD-9692-3B55A439D019}"/>
            </a:ext>
          </a:extLst>
        </xdr:cNvPr>
        <xdr:cNvCxnSpPr/>
      </xdr:nvCxnSpPr>
      <xdr:spPr>
        <a:xfrm flipV="1">
          <a:off x="6286500" y="13774420"/>
          <a:ext cx="79057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82DB21A1-25EC-4FEB-9C67-4812C76A4F4E}"/>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21ABB13C-03A6-4BBF-9FBF-B173F78E8B5E}"/>
            </a:ext>
          </a:extLst>
        </xdr:cNvPr>
        <xdr:cNvSpPr txBox="1"/>
      </xdr:nvSpPr>
      <xdr:spPr>
        <a:xfrm>
          <a:off x="7677227"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6A6B11D9-237B-4F4A-9970-314141BEE97F}"/>
            </a:ext>
          </a:extLst>
        </xdr:cNvPr>
        <xdr:cNvSpPr txBox="1"/>
      </xdr:nvSpPr>
      <xdr:spPr>
        <a:xfrm>
          <a:off x="68676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3F7477AD-7E8D-44A3-A6D9-9B786DBABCAB}"/>
            </a:ext>
          </a:extLst>
        </xdr:cNvPr>
        <xdr:cNvSpPr txBox="1"/>
      </xdr:nvSpPr>
      <xdr:spPr>
        <a:xfrm>
          <a:off x="60675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6" name="n_1mainValue【福祉施設】&#10;一人当たり面積">
          <a:extLst>
            <a:ext uri="{FF2B5EF4-FFF2-40B4-BE49-F238E27FC236}">
              <a16:creationId xmlns:a16="http://schemas.microsoft.com/office/drawing/2014/main" id="{9983F075-6232-4BEF-863C-449E4D395267}"/>
            </a:ext>
          </a:extLst>
        </xdr:cNvPr>
        <xdr:cNvSpPr txBox="1"/>
      </xdr:nvSpPr>
      <xdr:spPr>
        <a:xfrm>
          <a:off x="845827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72407</xdr:rowOff>
    </xdr:from>
    <xdr:ext cx="469744" cy="259045"/>
    <xdr:sp macro="" textlink="">
      <xdr:nvSpPr>
        <xdr:cNvPr id="377" name="n_2mainValue【福祉施設】&#10;一人当たり面積">
          <a:extLst>
            <a:ext uri="{FF2B5EF4-FFF2-40B4-BE49-F238E27FC236}">
              <a16:creationId xmlns:a16="http://schemas.microsoft.com/office/drawing/2014/main" id="{2AEAAE5C-A9C7-4FB6-9FD3-091C513AA724}"/>
            </a:ext>
          </a:extLst>
        </xdr:cNvPr>
        <xdr:cNvSpPr txBox="1"/>
      </xdr:nvSpPr>
      <xdr:spPr>
        <a:xfrm>
          <a:off x="7677227" y="138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78" name="n_3mainValue【福祉施設】&#10;一人当たり面積">
          <a:extLst>
            <a:ext uri="{FF2B5EF4-FFF2-40B4-BE49-F238E27FC236}">
              <a16:creationId xmlns:a16="http://schemas.microsoft.com/office/drawing/2014/main" id="{3C350DC9-C2AF-4B9E-AD84-2DC9DE593369}"/>
            </a:ext>
          </a:extLst>
        </xdr:cNvPr>
        <xdr:cNvSpPr txBox="1"/>
      </xdr:nvSpPr>
      <xdr:spPr>
        <a:xfrm>
          <a:off x="6867602"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57166</xdr:rowOff>
    </xdr:from>
    <xdr:ext cx="469744" cy="259045"/>
    <xdr:sp macro="" textlink="">
      <xdr:nvSpPr>
        <xdr:cNvPr id="379" name="n_4mainValue【福祉施設】&#10;一人当たり面積">
          <a:extLst>
            <a:ext uri="{FF2B5EF4-FFF2-40B4-BE49-F238E27FC236}">
              <a16:creationId xmlns:a16="http://schemas.microsoft.com/office/drawing/2014/main" id="{9E0C8A93-7F18-4ED4-9ED3-ADAD31D9F9BC}"/>
            </a:ext>
          </a:extLst>
        </xdr:cNvPr>
        <xdr:cNvSpPr txBox="1"/>
      </xdr:nvSpPr>
      <xdr:spPr>
        <a:xfrm>
          <a:off x="6067502"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89DDCF3-FF83-4072-BB9F-48592BC3CC2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3CBC67C-1D5C-438C-A5F7-D664E414CBC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16D1945-A08F-47FA-8DF5-AA47B4BD157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521BEC2-1BA2-4808-9990-2B63DA8BC4F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8AC24A3-9956-4F5C-BA15-0C49F7B31B7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941A429-1668-4663-863E-5FD43CEEC90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8368884-F5A2-4AB1-BC1A-2E525400191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AC62182-A609-4D67-B1EB-795D696DCFB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D132C7C-D319-4DC7-A3DB-34C9C004333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8B4DA64-D7AB-403F-9B1E-8B581EE340B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87255D59-DC1B-4D53-8BF6-3FD08992993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1DDB17CA-845F-4915-86DE-A0CE14AE7A9F}"/>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E4A499BE-29F0-4FF7-A3FA-BC168A07E289}"/>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31DC9678-9C6B-4521-BFF1-672EC5992716}"/>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6BD6F85-75F0-4E5A-8B57-81102A89FDF2}"/>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E42263A5-DD0A-4FB7-AE15-CF3C6CFE3A8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F65692B-7186-4FCE-9BC7-6E4FBAAB90FC}"/>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5A57229A-9AA1-40D7-9D45-C3C69B28BD99}"/>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96C33BEB-2639-4717-8CA8-C2EC4E1D3137}"/>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D3CDC9D-8429-47AF-A931-E011E77396AE}"/>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942BEB5-F295-46E0-B796-54997E9073CA}"/>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6FB6BEF-2DE8-4B26-A471-D1BD25E35BA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A90E9ABC-1649-4768-AFC5-5EC4766BE650}"/>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540737DE-AA00-4841-823B-6CB6249A16CC}"/>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B7B37F0-AF11-48A8-82D3-09588541757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89263766-65F7-4007-A55C-10A90DDA65BB}"/>
            </a:ext>
          </a:extLst>
        </xdr:cNvPr>
        <xdr:cNvCxnSpPr/>
      </xdr:nvCxnSpPr>
      <xdr:spPr>
        <a:xfrm flipV="1">
          <a:off x="4180840" y="16409580"/>
          <a:ext cx="0" cy="145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D06D3FD5-DDA2-42E8-B36C-1BC9A9F84BA8}"/>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62233570-5C3A-4E0B-934D-97DE43E2D057}"/>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B51AAA39-FE17-40EE-ABA9-A3322045E71A}"/>
            </a:ext>
          </a:extLst>
        </xdr:cNvPr>
        <xdr:cNvSpPr txBox="1"/>
      </xdr:nvSpPr>
      <xdr:spPr>
        <a:xfrm>
          <a:off x="42195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848AA21-1F43-4200-A35E-3887B386E606}"/>
            </a:ext>
          </a:extLst>
        </xdr:cNvPr>
        <xdr:cNvCxnSpPr/>
      </xdr:nvCxnSpPr>
      <xdr:spPr>
        <a:xfrm>
          <a:off x="4105275"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479E3A52-CEEC-4FFB-BCA7-7DBB8097C344}"/>
            </a:ext>
          </a:extLst>
        </xdr:cNvPr>
        <xdr:cNvSpPr txBox="1"/>
      </xdr:nvSpPr>
      <xdr:spPr>
        <a:xfrm>
          <a:off x="4219575" y="170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AF679F38-1B31-48D6-AB8E-9F36ABA073DB}"/>
            </a:ext>
          </a:extLst>
        </xdr:cNvPr>
        <xdr:cNvSpPr/>
      </xdr:nvSpPr>
      <xdr:spPr>
        <a:xfrm>
          <a:off x="4124325" y="171556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6317E5E8-9B93-409E-8CA2-C3AD3811B542}"/>
            </a:ext>
          </a:extLst>
        </xdr:cNvPr>
        <xdr:cNvSpPr/>
      </xdr:nvSpPr>
      <xdr:spPr>
        <a:xfrm>
          <a:off x="33813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84296FB-5E25-4BB9-815B-2D534C6A82C4}"/>
            </a:ext>
          </a:extLst>
        </xdr:cNvPr>
        <xdr:cNvSpPr/>
      </xdr:nvSpPr>
      <xdr:spPr>
        <a:xfrm>
          <a:off x="2571750" y="170790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EDD07E5A-A6B6-4CA9-BD27-D4343DCCA09F}"/>
            </a:ext>
          </a:extLst>
        </xdr:cNvPr>
        <xdr:cNvSpPr/>
      </xdr:nvSpPr>
      <xdr:spPr>
        <a:xfrm>
          <a:off x="1781175" y="17079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94459BF9-D58B-4FD8-B220-A10BBA221C18}"/>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0EEFAE1-125B-4AEC-96F0-876D023EE0F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B2C89B3-304D-4CFC-A5D0-1B81C98A1C7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2C33F5A-83BE-49FB-BCD0-27CF0427E30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1C880B0-9235-425E-A186-61BD32EA6EDF}"/>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E705C1A-DB26-40FD-8522-F28A2B868F2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421" name="楕円 420">
          <a:extLst>
            <a:ext uri="{FF2B5EF4-FFF2-40B4-BE49-F238E27FC236}">
              <a16:creationId xmlns:a16="http://schemas.microsoft.com/office/drawing/2014/main" id="{41F34119-DCAC-431A-B080-707EF1929E30}"/>
            </a:ext>
          </a:extLst>
        </xdr:cNvPr>
        <xdr:cNvSpPr/>
      </xdr:nvSpPr>
      <xdr:spPr>
        <a:xfrm>
          <a:off x="4124325" y="172406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74040</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E997767-B823-44F9-B548-ACDC5A3BD5AC}"/>
            </a:ext>
          </a:extLst>
        </xdr:cNvPr>
        <xdr:cNvSpPr txBox="1"/>
      </xdr:nvSpPr>
      <xdr:spPr>
        <a:xfrm>
          <a:off x="4219575" y="172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423" name="楕円 422">
          <a:extLst>
            <a:ext uri="{FF2B5EF4-FFF2-40B4-BE49-F238E27FC236}">
              <a16:creationId xmlns:a16="http://schemas.microsoft.com/office/drawing/2014/main" id="{906EBE6B-5C9D-46E5-8CA8-3D4731EBE8C5}"/>
            </a:ext>
          </a:extLst>
        </xdr:cNvPr>
        <xdr:cNvSpPr/>
      </xdr:nvSpPr>
      <xdr:spPr>
        <a:xfrm>
          <a:off x="3381375" y="171997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105</xdr:row>
      <xdr:rowOff>146413</xdr:rowOff>
    </xdr:to>
    <xdr:cxnSp macro="">
      <xdr:nvCxnSpPr>
        <xdr:cNvPr id="424" name="直線コネクタ 423">
          <a:extLst>
            <a:ext uri="{FF2B5EF4-FFF2-40B4-BE49-F238E27FC236}">
              <a16:creationId xmlns:a16="http://schemas.microsoft.com/office/drawing/2014/main" id="{C3EC059F-B6F3-4527-8614-97C0B92E8126}"/>
            </a:ext>
          </a:extLst>
        </xdr:cNvPr>
        <xdr:cNvCxnSpPr/>
      </xdr:nvCxnSpPr>
      <xdr:spPr>
        <a:xfrm>
          <a:off x="3429000" y="17247417"/>
          <a:ext cx="7524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5" name="楕円 424">
          <a:extLst>
            <a:ext uri="{FF2B5EF4-FFF2-40B4-BE49-F238E27FC236}">
              <a16:creationId xmlns:a16="http://schemas.microsoft.com/office/drawing/2014/main" id="{3ECE704F-C5E8-4C71-A2D2-76FD308C28DE}"/>
            </a:ext>
          </a:extLst>
        </xdr:cNvPr>
        <xdr:cNvSpPr/>
      </xdr:nvSpPr>
      <xdr:spPr>
        <a:xfrm>
          <a:off x="2571750" y="17163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105592</xdr:rowOff>
    </xdr:to>
    <xdr:cxnSp macro="">
      <xdr:nvCxnSpPr>
        <xdr:cNvPr id="426" name="直線コネクタ 425">
          <a:extLst>
            <a:ext uri="{FF2B5EF4-FFF2-40B4-BE49-F238E27FC236}">
              <a16:creationId xmlns:a16="http://schemas.microsoft.com/office/drawing/2014/main" id="{8BD817EF-7CCF-442A-9C76-D3C112BF365A}"/>
            </a:ext>
          </a:extLst>
        </xdr:cNvPr>
        <xdr:cNvCxnSpPr/>
      </xdr:nvCxnSpPr>
      <xdr:spPr>
        <a:xfrm>
          <a:off x="2619375" y="17211494"/>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149498</xdr:rowOff>
    </xdr:from>
    <xdr:to>
      <xdr:col>10</xdr:col>
      <xdr:colOff>165100</xdr:colOff>
      <xdr:row>105</xdr:row>
      <xdr:rowOff>79648</xdr:rowOff>
    </xdr:to>
    <xdr:sp macro="" textlink="">
      <xdr:nvSpPr>
        <xdr:cNvPr id="427" name="楕円 426">
          <a:extLst>
            <a:ext uri="{FF2B5EF4-FFF2-40B4-BE49-F238E27FC236}">
              <a16:creationId xmlns:a16="http://schemas.microsoft.com/office/drawing/2014/main" id="{D7E6D6B5-3832-421F-B354-F39649581B37}"/>
            </a:ext>
          </a:extLst>
        </xdr:cNvPr>
        <xdr:cNvSpPr/>
      </xdr:nvSpPr>
      <xdr:spPr>
        <a:xfrm>
          <a:off x="1781175" y="171230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28848</xdr:rowOff>
    </xdr:from>
    <xdr:to>
      <xdr:col>15</xdr:col>
      <xdr:colOff>50800</xdr:colOff>
      <xdr:row>105</xdr:row>
      <xdr:rowOff>69669</xdr:rowOff>
    </xdr:to>
    <xdr:cxnSp macro="">
      <xdr:nvCxnSpPr>
        <xdr:cNvPr id="428" name="直線コネクタ 427">
          <a:extLst>
            <a:ext uri="{FF2B5EF4-FFF2-40B4-BE49-F238E27FC236}">
              <a16:creationId xmlns:a16="http://schemas.microsoft.com/office/drawing/2014/main" id="{8BEE2000-3E8F-4A3B-B577-0BB62CCA2DFD}"/>
            </a:ext>
          </a:extLst>
        </xdr:cNvPr>
        <xdr:cNvCxnSpPr/>
      </xdr:nvCxnSpPr>
      <xdr:spPr>
        <a:xfrm>
          <a:off x="1828800" y="17170673"/>
          <a:ext cx="7905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110308</xdr:rowOff>
    </xdr:from>
    <xdr:to>
      <xdr:col>6</xdr:col>
      <xdr:colOff>38100</xdr:colOff>
      <xdr:row>105</xdr:row>
      <xdr:rowOff>40458</xdr:rowOff>
    </xdr:to>
    <xdr:sp macro="" textlink="">
      <xdr:nvSpPr>
        <xdr:cNvPr id="429" name="楕円 428">
          <a:extLst>
            <a:ext uri="{FF2B5EF4-FFF2-40B4-BE49-F238E27FC236}">
              <a16:creationId xmlns:a16="http://schemas.microsoft.com/office/drawing/2014/main" id="{B605C142-9E6D-4DAC-97B6-B138C39C6BF7}"/>
            </a:ext>
          </a:extLst>
        </xdr:cNvPr>
        <xdr:cNvSpPr/>
      </xdr:nvSpPr>
      <xdr:spPr>
        <a:xfrm>
          <a:off x="981075" y="170806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161108</xdr:rowOff>
    </xdr:from>
    <xdr:to>
      <xdr:col>10</xdr:col>
      <xdr:colOff>114300</xdr:colOff>
      <xdr:row>105</xdr:row>
      <xdr:rowOff>28848</xdr:rowOff>
    </xdr:to>
    <xdr:cxnSp macro="">
      <xdr:nvCxnSpPr>
        <xdr:cNvPr id="430" name="直線コネクタ 429">
          <a:extLst>
            <a:ext uri="{FF2B5EF4-FFF2-40B4-BE49-F238E27FC236}">
              <a16:creationId xmlns:a16="http://schemas.microsoft.com/office/drawing/2014/main" id="{6F672909-493D-4A4E-802F-D8B869D245E8}"/>
            </a:ext>
          </a:extLst>
        </xdr:cNvPr>
        <xdr:cNvCxnSpPr/>
      </xdr:nvCxnSpPr>
      <xdr:spPr>
        <a:xfrm>
          <a:off x="1028700" y="17137833"/>
          <a:ext cx="800100"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EE88E6CD-8968-40DB-926D-798DD4BB4F73}"/>
            </a:ext>
          </a:extLst>
        </xdr:cNvPr>
        <xdr:cNvSpPr txBox="1"/>
      </xdr:nvSpPr>
      <xdr:spPr>
        <a:xfrm>
          <a:off x="3239144"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6D302A6B-3F01-4F9F-B9A2-0C5871C42BF4}"/>
            </a:ext>
          </a:extLst>
        </xdr:cNvPr>
        <xdr:cNvSpPr txBox="1"/>
      </xdr:nvSpPr>
      <xdr:spPr>
        <a:xfrm>
          <a:off x="24390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D13194BD-B0F0-46B9-AA95-7FEDA89BC382}"/>
            </a:ext>
          </a:extLst>
        </xdr:cNvPr>
        <xdr:cNvSpPr txBox="1"/>
      </xdr:nvSpPr>
      <xdr:spPr>
        <a:xfrm>
          <a:off x="1648469"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B736F469-990F-4DC3-B5F7-2C094874B791}"/>
            </a:ext>
          </a:extLst>
        </xdr:cNvPr>
        <xdr:cNvSpPr txBox="1"/>
      </xdr:nvSpPr>
      <xdr:spPr>
        <a:xfrm>
          <a:off x="8483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147519</xdr:rowOff>
    </xdr:from>
    <xdr:ext cx="405111" cy="259045"/>
    <xdr:sp macro="" textlink="">
      <xdr:nvSpPr>
        <xdr:cNvPr id="435" name="n_1mainValue【市民会館】&#10;有形固定資産減価償却率">
          <a:extLst>
            <a:ext uri="{FF2B5EF4-FFF2-40B4-BE49-F238E27FC236}">
              <a16:creationId xmlns:a16="http://schemas.microsoft.com/office/drawing/2014/main" id="{A439EE99-D38D-4455-BA5E-106297E0460C}"/>
            </a:ext>
          </a:extLst>
        </xdr:cNvPr>
        <xdr:cNvSpPr txBox="1"/>
      </xdr:nvSpPr>
      <xdr:spPr>
        <a:xfrm>
          <a:off x="3239144" y="1728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436" name="n_2mainValue【市民会館】&#10;有形固定資産減価償却率">
          <a:extLst>
            <a:ext uri="{FF2B5EF4-FFF2-40B4-BE49-F238E27FC236}">
              <a16:creationId xmlns:a16="http://schemas.microsoft.com/office/drawing/2014/main" id="{B2063A40-A873-40E2-B46F-E31C2F34BB58}"/>
            </a:ext>
          </a:extLst>
        </xdr:cNvPr>
        <xdr:cNvSpPr txBox="1"/>
      </xdr:nvSpPr>
      <xdr:spPr>
        <a:xfrm>
          <a:off x="24390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70775</xdr:rowOff>
    </xdr:from>
    <xdr:ext cx="405111" cy="259045"/>
    <xdr:sp macro="" textlink="">
      <xdr:nvSpPr>
        <xdr:cNvPr id="437" name="n_3mainValue【市民会館】&#10;有形固定資産減価償却率">
          <a:extLst>
            <a:ext uri="{FF2B5EF4-FFF2-40B4-BE49-F238E27FC236}">
              <a16:creationId xmlns:a16="http://schemas.microsoft.com/office/drawing/2014/main" id="{03E5BD50-5148-41D2-BB7B-6FB38F282C4A}"/>
            </a:ext>
          </a:extLst>
        </xdr:cNvPr>
        <xdr:cNvSpPr txBox="1"/>
      </xdr:nvSpPr>
      <xdr:spPr>
        <a:xfrm>
          <a:off x="1648469" y="1721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31585</xdr:rowOff>
    </xdr:from>
    <xdr:ext cx="405111" cy="259045"/>
    <xdr:sp macro="" textlink="">
      <xdr:nvSpPr>
        <xdr:cNvPr id="438" name="n_4mainValue【市民会館】&#10;有形固定資産減価償却率">
          <a:extLst>
            <a:ext uri="{FF2B5EF4-FFF2-40B4-BE49-F238E27FC236}">
              <a16:creationId xmlns:a16="http://schemas.microsoft.com/office/drawing/2014/main" id="{A359D989-5FE2-4628-9EF0-F6DCDA5E7662}"/>
            </a:ext>
          </a:extLst>
        </xdr:cNvPr>
        <xdr:cNvSpPr txBox="1"/>
      </xdr:nvSpPr>
      <xdr:spPr>
        <a:xfrm>
          <a:off x="848369" y="171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7108E04-247E-4C67-A6BA-A4D035B400C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F26217C-F12B-47D4-AE6E-19B89189F64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EE6F001-B5DC-4538-93A1-AC55BAE764A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A1844021-8CE3-4836-9DE3-43768DB7F65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F99EC395-57BF-49B7-AAE2-2E20620D40B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5A0FF387-2FDA-4EBE-8FF0-FF270C29A68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FBCD9A8-6A23-4C2B-8D50-F74A0A6F46C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30609B9-D135-4014-AD8A-EDA858D42A5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D654AF3-0188-406F-9994-DFC88F113E2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2055C3EF-74F4-4392-BDA1-A4310BC5AD1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5AC30639-E7AD-4AC9-A7F0-86F9150FE333}"/>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EA058D4D-08AE-4489-944D-7565D24E63D1}"/>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489FE49-88B0-42FE-854C-4FD9696DE4A5}"/>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9517706F-1011-4133-9EF6-993CA8AC08B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BB0469C-0840-4C14-810D-C9EED157081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3B108E05-6AF4-4598-A0AE-6A011D5F709A}"/>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E3BEAA7-E800-4C30-A14D-497725FF276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AE9808EA-2CAF-455D-8965-02AADFA9698B}"/>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B8EAC8DD-EBF9-422B-958B-8C00370BBC5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3AC6275B-C9FD-4E57-AEAF-F8ED723936B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2D83F7F1-9389-41F2-8540-3522E2281B3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9B0AA0CC-4D17-4E2A-A38F-B5F576BBA17B}"/>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B7177BDB-DE3B-4EF9-9BD8-675B655F5D2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210117E1-3A20-404A-8F96-D7A6D1739E6E}"/>
            </a:ext>
          </a:extLst>
        </xdr:cNvPr>
        <xdr:cNvCxnSpPr/>
      </xdr:nvCxnSpPr>
      <xdr:spPr>
        <a:xfrm flipV="1">
          <a:off x="9429115" y="165354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A4FEBC57-766F-4CEA-8712-35E23BB9D248}"/>
            </a:ext>
          </a:extLst>
        </xdr:cNvPr>
        <xdr:cNvSpPr txBox="1"/>
      </xdr:nvSpPr>
      <xdr:spPr>
        <a:xfrm>
          <a:off x="946785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FDE46B6B-50B0-4BF5-A5F7-F1DAC80890D9}"/>
            </a:ext>
          </a:extLst>
        </xdr:cNvPr>
        <xdr:cNvCxnSpPr/>
      </xdr:nvCxnSpPr>
      <xdr:spPr>
        <a:xfrm>
          <a:off x="9363075" y="17794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F0B16068-295A-43E2-8F14-A8ED20638A4E}"/>
            </a:ext>
          </a:extLst>
        </xdr:cNvPr>
        <xdr:cNvSpPr txBox="1"/>
      </xdr:nvSpPr>
      <xdr:spPr>
        <a:xfrm>
          <a:off x="9467850" y="163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E2B87A76-857B-434E-85FB-6533A00F4FA9}"/>
            </a:ext>
          </a:extLst>
        </xdr:cNvPr>
        <xdr:cNvCxnSpPr/>
      </xdr:nvCxnSpPr>
      <xdr:spPr>
        <a:xfrm>
          <a:off x="9363075" y="16535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95E5D367-A0A6-43B0-850A-2D3A5A878B69}"/>
            </a:ext>
          </a:extLst>
        </xdr:cNvPr>
        <xdr:cNvSpPr txBox="1"/>
      </xdr:nvSpPr>
      <xdr:spPr>
        <a:xfrm>
          <a:off x="9467850" y="1732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9D0165DF-1D37-4495-88C4-CA06DB4260E5}"/>
            </a:ext>
          </a:extLst>
        </xdr:cNvPr>
        <xdr:cNvSpPr/>
      </xdr:nvSpPr>
      <xdr:spPr>
        <a:xfrm>
          <a:off x="9401175" y="174694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DB058F12-F139-4CD3-A087-64F81C34EE8A}"/>
            </a:ext>
          </a:extLst>
        </xdr:cNvPr>
        <xdr:cNvSpPr/>
      </xdr:nvSpPr>
      <xdr:spPr>
        <a:xfrm>
          <a:off x="8639175" y="1748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6C14961-5225-4024-87E5-123A7EEB574D}"/>
            </a:ext>
          </a:extLst>
        </xdr:cNvPr>
        <xdr:cNvSpPr/>
      </xdr:nvSpPr>
      <xdr:spPr>
        <a:xfrm>
          <a:off x="7839075" y="17477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88911C0B-CD58-408D-AD3B-5A98072DB146}"/>
            </a:ext>
          </a:extLst>
        </xdr:cNvPr>
        <xdr:cNvSpPr/>
      </xdr:nvSpPr>
      <xdr:spPr>
        <a:xfrm>
          <a:off x="70294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C676DB05-CFA1-47F4-BAA7-B083C876EC47}"/>
            </a:ext>
          </a:extLst>
        </xdr:cNvPr>
        <xdr:cNvSpPr/>
      </xdr:nvSpPr>
      <xdr:spPr>
        <a:xfrm>
          <a:off x="6238875" y="17458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37DA201-92A7-4E6E-BD36-98EF48549AA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089F1A-8309-4168-A0B0-9FAD7CF27CA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DD322C1-098A-4E55-AE0C-0261BB05CA07}"/>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F791AFF-F813-4924-A84B-B2415E00CB1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2C2B511-79CE-4157-BED4-2EB29AFBC2C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478" name="楕円 477">
          <a:extLst>
            <a:ext uri="{FF2B5EF4-FFF2-40B4-BE49-F238E27FC236}">
              <a16:creationId xmlns:a16="http://schemas.microsoft.com/office/drawing/2014/main" id="{14833FFF-51CA-4259-A51C-AA5CDAD139E3}"/>
            </a:ext>
          </a:extLst>
        </xdr:cNvPr>
        <xdr:cNvSpPr/>
      </xdr:nvSpPr>
      <xdr:spPr>
        <a:xfrm>
          <a:off x="9401175" y="174974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156227</xdr:rowOff>
    </xdr:from>
    <xdr:ext cx="469744" cy="259045"/>
    <xdr:sp macro="" textlink="">
      <xdr:nvSpPr>
        <xdr:cNvPr id="479" name="【市民会館】&#10;一人当たり面積該当値テキスト">
          <a:extLst>
            <a:ext uri="{FF2B5EF4-FFF2-40B4-BE49-F238E27FC236}">
              <a16:creationId xmlns:a16="http://schemas.microsoft.com/office/drawing/2014/main" id="{AFB3877A-E405-4C9F-A1C7-654EB95CFC44}"/>
            </a:ext>
          </a:extLst>
        </xdr:cNvPr>
        <xdr:cNvSpPr txBox="1"/>
      </xdr:nvSpPr>
      <xdr:spPr>
        <a:xfrm>
          <a:off x="9467850" y="174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480" name="楕円 479">
          <a:extLst>
            <a:ext uri="{FF2B5EF4-FFF2-40B4-BE49-F238E27FC236}">
              <a16:creationId xmlns:a16="http://schemas.microsoft.com/office/drawing/2014/main" id="{78693219-3725-40C8-87D2-F12EC664AED6}"/>
            </a:ext>
          </a:extLst>
        </xdr:cNvPr>
        <xdr:cNvSpPr/>
      </xdr:nvSpPr>
      <xdr:spPr>
        <a:xfrm>
          <a:off x="8639175" y="17499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57150</xdr:rowOff>
    </xdr:from>
    <xdr:to>
      <xdr:col>55</xdr:col>
      <xdr:colOff>0</xdr:colOff>
      <xdr:row>107</xdr:row>
      <xdr:rowOff>59055</xdr:rowOff>
    </xdr:to>
    <xdr:cxnSp macro="">
      <xdr:nvCxnSpPr>
        <xdr:cNvPr id="481" name="直線コネクタ 480">
          <a:extLst>
            <a:ext uri="{FF2B5EF4-FFF2-40B4-BE49-F238E27FC236}">
              <a16:creationId xmlns:a16="http://schemas.microsoft.com/office/drawing/2014/main" id="{01C56C58-15E1-4F90-B80D-88414A2222F2}"/>
            </a:ext>
          </a:extLst>
        </xdr:cNvPr>
        <xdr:cNvCxnSpPr/>
      </xdr:nvCxnSpPr>
      <xdr:spPr>
        <a:xfrm flipV="1">
          <a:off x="8686800" y="1754505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482" name="楕円 481">
          <a:extLst>
            <a:ext uri="{FF2B5EF4-FFF2-40B4-BE49-F238E27FC236}">
              <a16:creationId xmlns:a16="http://schemas.microsoft.com/office/drawing/2014/main" id="{63AE20EF-5B5B-420B-8228-DB9D71955430}"/>
            </a:ext>
          </a:extLst>
        </xdr:cNvPr>
        <xdr:cNvSpPr/>
      </xdr:nvSpPr>
      <xdr:spPr>
        <a:xfrm>
          <a:off x="7839075" y="17494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59055</xdr:rowOff>
    </xdr:from>
    <xdr:to>
      <xdr:col>50</xdr:col>
      <xdr:colOff>114300</xdr:colOff>
      <xdr:row>107</xdr:row>
      <xdr:rowOff>60961</xdr:rowOff>
    </xdr:to>
    <xdr:cxnSp macro="">
      <xdr:nvCxnSpPr>
        <xdr:cNvPr id="483" name="直線コネクタ 482">
          <a:extLst>
            <a:ext uri="{FF2B5EF4-FFF2-40B4-BE49-F238E27FC236}">
              <a16:creationId xmlns:a16="http://schemas.microsoft.com/office/drawing/2014/main" id="{493B1F0E-B2B7-423D-965F-4143F0138322}"/>
            </a:ext>
          </a:extLst>
        </xdr:cNvPr>
        <xdr:cNvCxnSpPr/>
      </xdr:nvCxnSpPr>
      <xdr:spPr>
        <a:xfrm flipV="1">
          <a:off x="7886700" y="17546955"/>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12064</xdr:rowOff>
    </xdr:from>
    <xdr:to>
      <xdr:col>41</xdr:col>
      <xdr:colOff>101600</xdr:colOff>
      <xdr:row>107</xdr:row>
      <xdr:rowOff>113664</xdr:rowOff>
    </xdr:to>
    <xdr:sp macro="" textlink="">
      <xdr:nvSpPr>
        <xdr:cNvPr id="484" name="楕円 483">
          <a:extLst>
            <a:ext uri="{FF2B5EF4-FFF2-40B4-BE49-F238E27FC236}">
              <a16:creationId xmlns:a16="http://schemas.microsoft.com/office/drawing/2014/main" id="{E5620AC3-CAE9-4DF4-AE04-5DEF17AE7BC7}"/>
            </a:ext>
          </a:extLst>
        </xdr:cNvPr>
        <xdr:cNvSpPr/>
      </xdr:nvSpPr>
      <xdr:spPr>
        <a:xfrm>
          <a:off x="7029450" y="17496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60961</xdr:rowOff>
    </xdr:from>
    <xdr:to>
      <xdr:col>45</xdr:col>
      <xdr:colOff>177800</xdr:colOff>
      <xdr:row>107</xdr:row>
      <xdr:rowOff>62864</xdr:rowOff>
    </xdr:to>
    <xdr:cxnSp macro="">
      <xdr:nvCxnSpPr>
        <xdr:cNvPr id="485" name="直線コネクタ 484">
          <a:extLst>
            <a:ext uri="{FF2B5EF4-FFF2-40B4-BE49-F238E27FC236}">
              <a16:creationId xmlns:a16="http://schemas.microsoft.com/office/drawing/2014/main" id="{B324C943-F706-4FA5-B13F-47CCA98AFAA2}"/>
            </a:ext>
          </a:extLst>
        </xdr:cNvPr>
        <xdr:cNvCxnSpPr/>
      </xdr:nvCxnSpPr>
      <xdr:spPr>
        <a:xfrm flipV="1">
          <a:off x="7077075" y="17552036"/>
          <a:ext cx="80962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486" name="楕円 485">
          <a:extLst>
            <a:ext uri="{FF2B5EF4-FFF2-40B4-BE49-F238E27FC236}">
              <a16:creationId xmlns:a16="http://schemas.microsoft.com/office/drawing/2014/main" id="{2454F15F-7952-40B3-B747-C042721529DA}"/>
            </a:ext>
          </a:extLst>
        </xdr:cNvPr>
        <xdr:cNvSpPr/>
      </xdr:nvSpPr>
      <xdr:spPr>
        <a:xfrm>
          <a:off x="6238875" y="174967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62864</xdr:rowOff>
    </xdr:from>
    <xdr:to>
      <xdr:col>41</xdr:col>
      <xdr:colOff>50800</xdr:colOff>
      <xdr:row>107</xdr:row>
      <xdr:rowOff>62864</xdr:rowOff>
    </xdr:to>
    <xdr:cxnSp macro="">
      <xdr:nvCxnSpPr>
        <xdr:cNvPr id="487" name="直線コネクタ 486">
          <a:extLst>
            <a:ext uri="{FF2B5EF4-FFF2-40B4-BE49-F238E27FC236}">
              <a16:creationId xmlns:a16="http://schemas.microsoft.com/office/drawing/2014/main" id="{10E94C76-DA39-412F-A08C-E9B18D702C2F}"/>
            </a:ext>
          </a:extLst>
        </xdr:cNvPr>
        <xdr:cNvCxnSpPr/>
      </xdr:nvCxnSpPr>
      <xdr:spPr>
        <a:xfrm>
          <a:off x="6286500" y="175539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5F611E10-8F38-471D-824D-846D4A610554}"/>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3F3DB6B5-BDDF-40B4-8F9A-7C2323186CBA}"/>
            </a:ext>
          </a:extLst>
        </xdr:cNvPr>
        <xdr:cNvSpPr txBox="1"/>
      </xdr:nvSpPr>
      <xdr:spPr>
        <a:xfrm>
          <a:off x="7677227" y="172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8E021D66-67A8-4186-91C7-033F2C0D30D4}"/>
            </a:ext>
          </a:extLst>
        </xdr:cNvPr>
        <xdr:cNvSpPr txBox="1"/>
      </xdr:nvSpPr>
      <xdr:spPr>
        <a:xfrm>
          <a:off x="68676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3183EFA6-D201-44A6-95D8-D13C7F55B584}"/>
            </a:ext>
          </a:extLst>
        </xdr:cNvPr>
        <xdr:cNvSpPr txBox="1"/>
      </xdr:nvSpPr>
      <xdr:spPr>
        <a:xfrm>
          <a:off x="6067502" y="172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100982</xdr:rowOff>
    </xdr:from>
    <xdr:ext cx="469744" cy="259045"/>
    <xdr:sp macro="" textlink="">
      <xdr:nvSpPr>
        <xdr:cNvPr id="492" name="n_1mainValue【市民会館】&#10;一人当たり面積">
          <a:extLst>
            <a:ext uri="{FF2B5EF4-FFF2-40B4-BE49-F238E27FC236}">
              <a16:creationId xmlns:a16="http://schemas.microsoft.com/office/drawing/2014/main" id="{0ECEE372-B4E9-4B5F-BB30-3589A516BA21}"/>
            </a:ext>
          </a:extLst>
        </xdr:cNvPr>
        <xdr:cNvSpPr txBox="1"/>
      </xdr:nvSpPr>
      <xdr:spPr>
        <a:xfrm>
          <a:off x="8458277" y="1759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102888</xdr:rowOff>
    </xdr:from>
    <xdr:ext cx="469744" cy="259045"/>
    <xdr:sp macro="" textlink="">
      <xdr:nvSpPr>
        <xdr:cNvPr id="493" name="n_2mainValue【市民会館】&#10;一人当たり面積">
          <a:extLst>
            <a:ext uri="{FF2B5EF4-FFF2-40B4-BE49-F238E27FC236}">
              <a16:creationId xmlns:a16="http://schemas.microsoft.com/office/drawing/2014/main" id="{0E3A3138-D7D5-4775-BF5D-4BB1EBC72043}"/>
            </a:ext>
          </a:extLst>
        </xdr:cNvPr>
        <xdr:cNvSpPr txBox="1"/>
      </xdr:nvSpPr>
      <xdr:spPr>
        <a:xfrm>
          <a:off x="7677227"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104791</xdr:rowOff>
    </xdr:from>
    <xdr:ext cx="469744" cy="259045"/>
    <xdr:sp macro="" textlink="">
      <xdr:nvSpPr>
        <xdr:cNvPr id="494" name="n_3mainValue【市民会館】&#10;一人当たり面積">
          <a:extLst>
            <a:ext uri="{FF2B5EF4-FFF2-40B4-BE49-F238E27FC236}">
              <a16:creationId xmlns:a16="http://schemas.microsoft.com/office/drawing/2014/main" id="{2746B9CB-ED53-437B-8703-24FD9D873C70}"/>
            </a:ext>
          </a:extLst>
        </xdr:cNvPr>
        <xdr:cNvSpPr txBox="1"/>
      </xdr:nvSpPr>
      <xdr:spPr>
        <a:xfrm>
          <a:off x="6867602"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104791</xdr:rowOff>
    </xdr:from>
    <xdr:ext cx="469744" cy="259045"/>
    <xdr:sp macro="" textlink="">
      <xdr:nvSpPr>
        <xdr:cNvPr id="495" name="n_4mainValue【市民会館】&#10;一人当たり面積">
          <a:extLst>
            <a:ext uri="{FF2B5EF4-FFF2-40B4-BE49-F238E27FC236}">
              <a16:creationId xmlns:a16="http://schemas.microsoft.com/office/drawing/2014/main" id="{B3F73FF8-857C-4A35-8A2A-C442B07EFE3C}"/>
            </a:ext>
          </a:extLst>
        </xdr:cNvPr>
        <xdr:cNvSpPr txBox="1"/>
      </xdr:nvSpPr>
      <xdr:spPr>
        <a:xfrm>
          <a:off x="6067502"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03C109C-D739-426C-AD80-AB48C1B315C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60728AC-9CA5-4171-A96C-9F69E5906C0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B4F580E3-6E60-412A-A32B-141607220AB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5AB5464-66C3-48DD-A138-D11DD85792D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1C6CC735-D5F5-4ACA-AB15-66602F60B22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4526BAF-B137-47AB-A0BB-3401BDFE75E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E79E796-D856-4A33-909A-A6A29F261FE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8BF02CC3-1C0A-4B81-8BF3-7B9D88AB307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BF748E7-86BB-4B33-B02A-3EE2A4F6F402}"/>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316F812-1B5A-4FA8-8935-D3D88DA40CA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D8FF0AE8-8D66-4258-A4C6-5D380C2274F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609BD09F-E429-4CD1-BD82-6F2BD311852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8157FFDA-C56A-42A9-97A5-E70FEC2E9499}"/>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1EF68704-5E21-43D8-8345-A6BE11FBDB8F}"/>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26E7EFE9-59D4-4862-B74D-EE975DB1B6E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26C56EAB-657C-46C7-B23F-1558F8D64449}"/>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E4D682BD-E720-42D9-8F21-1F69ADC0A3A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BE7EB82-DA8B-4FBD-9F03-702ACE1A446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4D57E938-6013-4376-B739-2050D18CC18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59AB4920-4596-4878-A460-906CA99D460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E9FA5DAF-1F9E-4B81-9FA9-938D8C6E3B4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F77F456C-B4A9-43A6-B641-9119AF908AE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D602217-A358-46B8-AB40-4623FA4B6D2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B8B72BC-C547-46A2-923B-25E79CA352A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DE5B821-1F1D-4D77-BF0C-92AD7DA3359D}"/>
            </a:ext>
          </a:extLst>
        </xdr:cNvPr>
        <xdr:cNvCxnSpPr/>
      </xdr:nvCxnSpPr>
      <xdr:spPr>
        <a:xfrm flipV="1">
          <a:off x="14696439" y="5332730"/>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192A55FD-4B66-4C39-98C3-7C65833C1C14}"/>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C57D1EAC-1CB7-47B9-9D88-900DF6ABC804}"/>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8B758B01-26A0-4776-BC78-42246695DB1F}"/>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812EC61B-798D-412B-B2AF-AD5691EBF93D}"/>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C0785B9A-69F4-4A2C-B886-8DC9C0CB4465}"/>
            </a:ext>
          </a:extLst>
        </xdr:cNvPr>
        <xdr:cNvSpPr txBox="1"/>
      </xdr:nvSpPr>
      <xdr:spPr>
        <a:xfrm>
          <a:off x="14735175"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2EF45F87-9EB5-48D6-8944-F90DFD3E54B9}"/>
            </a:ext>
          </a:extLst>
        </xdr:cNvPr>
        <xdr:cNvSpPr/>
      </xdr:nvSpPr>
      <xdr:spPr>
        <a:xfrm>
          <a:off x="14649450"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D39BBE37-8694-40C7-9397-727CC44F4DF4}"/>
            </a:ext>
          </a:extLst>
        </xdr:cNvPr>
        <xdr:cNvSpPr/>
      </xdr:nvSpPr>
      <xdr:spPr>
        <a:xfrm>
          <a:off x="13887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B6B73581-1B2A-4450-92CF-020AAAFA768F}"/>
            </a:ext>
          </a:extLst>
        </xdr:cNvPr>
        <xdr:cNvSpPr/>
      </xdr:nvSpPr>
      <xdr:spPr>
        <a:xfrm>
          <a:off x="13096875" y="6153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1765F04E-B8F8-4940-99DC-3FD85414CD76}"/>
            </a:ext>
          </a:extLst>
        </xdr:cNvPr>
        <xdr:cNvSpPr/>
      </xdr:nvSpPr>
      <xdr:spPr>
        <a:xfrm>
          <a:off x="12296775" y="6155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D0553DE8-C79F-4714-8569-7981143BBDF0}"/>
            </a:ext>
          </a:extLst>
        </xdr:cNvPr>
        <xdr:cNvSpPr/>
      </xdr:nvSpPr>
      <xdr:spPr>
        <a:xfrm>
          <a:off x="11487150" y="6130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A227A4D-B49C-4309-86E8-7C386C84EE8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FC7A6B6-B8A2-43B5-8925-D68BB9065A6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9236FDA-CB83-45AE-8D23-0111534A132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F14D0E2-9173-4FA1-878E-93E81F9D03E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DDF62C5-635C-4566-80CB-68D0126CDFF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536" name="楕円 535">
          <a:extLst>
            <a:ext uri="{FF2B5EF4-FFF2-40B4-BE49-F238E27FC236}">
              <a16:creationId xmlns:a16="http://schemas.microsoft.com/office/drawing/2014/main" id="{5CB20C4B-D48A-4FDE-8D2E-E15CFA5DC05B}"/>
            </a:ext>
          </a:extLst>
        </xdr:cNvPr>
        <xdr:cNvSpPr/>
      </xdr:nvSpPr>
      <xdr:spPr>
        <a:xfrm>
          <a:off x="14649450" y="6294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1C658085-3527-47C6-902A-7FDA326CE1FB}"/>
            </a:ext>
          </a:extLst>
        </xdr:cNvPr>
        <xdr:cNvSpPr txBox="1"/>
      </xdr:nvSpPr>
      <xdr:spPr>
        <a:xfrm>
          <a:off x="14735175"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8" name="楕円 537">
          <a:extLst>
            <a:ext uri="{FF2B5EF4-FFF2-40B4-BE49-F238E27FC236}">
              <a16:creationId xmlns:a16="http://schemas.microsoft.com/office/drawing/2014/main" id="{2704CC18-D79A-4444-9ABA-4B3DDC456B2F}"/>
            </a:ext>
          </a:extLst>
        </xdr:cNvPr>
        <xdr:cNvSpPr/>
      </xdr:nvSpPr>
      <xdr:spPr>
        <a:xfrm>
          <a:off x="13887450" y="6250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11430</xdr:rowOff>
    </xdr:to>
    <xdr:cxnSp macro="">
      <xdr:nvCxnSpPr>
        <xdr:cNvPr id="539" name="直線コネクタ 538">
          <a:extLst>
            <a:ext uri="{FF2B5EF4-FFF2-40B4-BE49-F238E27FC236}">
              <a16:creationId xmlns:a16="http://schemas.microsoft.com/office/drawing/2014/main" id="{D0140474-ED6F-40C6-911F-18E99083F5D7}"/>
            </a:ext>
          </a:extLst>
        </xdr:cNvPr>
        <xdr:cNvCxnSpPr/>
      </xdr:nvCxnSpPr>
      <xdr:spPr>
        <a:xfrm>
          <a:off x="13935075" y="6297930"/>
          <a:ext cx="762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40" name="楕円 539">
          <a:extLst>
            <a:ext uri="{FF2B5EF4-FFF2-40B4-BE49-F238E27FC236}">
              <a16:creationId xmlns:a16="http://schemas.microsoft.com/office/drawing/2014/main" id="{3C5753D6-2416-4E5E-90BF-BCD76AFF9115}"/>
            </a:ext>
          </a:extLst>
        </xdr:cNvPr>
        <xdr:cNvSpPr/>
      </xdr:nvSpPr>
      <xdr:spPr>
        <a:xfrm>
          <a:off x="13096875" y="61734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135255</xdr:rowOff>
    </xdr:to>
    <xdr:cxnSp macro="">
      <xdr:nvCxnSpPr>
        <xdr:cNvPr id="541" name="直線コネクタ 540">
          <a:extLst>
            <a:ext uri="{FF2B5EF4-FFF2-40B4-BE49-F238E27FC236}">
              <a16:creationId xmlns:a16="http://schemas.microsoft.com/office/drawing/2014/main" id="{EA05EE4F-8D6B-4977-9440-C2B6D8BA781C}"/>
            </a:ext>
          </a:extLst>
        </xdr:cNvPr>
        <xdr:cNvCxnSpPr/>
      </xdr:nvCxnSpPr>
      <xdr:spPr>
        <a:xfrm>
          <a:off x="13144500" y="6230620"/>
          <a:ext cx="79057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542" name="楕円 541">
          <a:extLst>
            <a:ext uri="{FF2B5EF4-FFF2-40B4-BE49-F238E27FC236}">
              <a16:creationId xmlns:a16="http://schemas.microsoft.com/office/drawing/2014/main" id="{406F3F83-3EBB-4E45-B39F-25C45381E09E}"/>
            </a:ext>
          </a:extLst>
        </xdr:cNvPr>
        <xdr:cNvSpPr/>
      </xdr:nvSpPr>
      <xdr:spPr>
        <a:xfrm>
          <a:off x="12296775" y="6245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137160</xdr:rowOff>
    </xdr:to>
    <xdr:cxnSp macro="">
      <xdr:nvCxnSpPr>
        <xdr:cNvPr id="543" name="直線コネクタ 542">
          <a:extLst>
            <a:ext uri="{FF2B5EF4-FFF2-40B4-BE49-F238E27FC236}">
              <a16:creationId xmlns:a16="http://schemas.microsoft.com/office/drawing/2014/main" id="{6086C23C-6C11-43B7-9A91-4701B5A5DBAA}"/>
            </a:ext>
          </a:extLst>
        </xdr:cNvPr>
        <xdr:cNvCxnSpPr/>
      </xdr:nvCxnSpPr>
      <xdr:spPr>
        <a:xfrm flipV="1">
          <a:off x="12344400" y="6230620"/>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44" name="楕円 543">
          <a:extLst>
            <a:ext uri="{FF2B5EF4-FFF2-40B4-BE49-F238E27FC236}">
              <a16:creationId xmlns:a16="http://schemas.microsoft.com/office/drawing/2014/main" id="{75BC00A3-5601-42FF-A6EE-0AA33B3C48A5}"/>
            </a:ext>
          </a:extLst>
        </xdr:cNvPr>
        <xdr:cNvSpPr/>
      </xdr:nvSpPr>
      <xdr:spPr>
        <a:xfrm>
          <a:off x="11487150" y="62604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137160</xdr:rowOff>
    </xdr:from>
    <xdr:to>
      <xdr:col>71</xdr:col>
      <xdr:colOff>177800</xdr:colOff>
      <xdr:row>38</xdr:row>
      <xdr:rowOff>148590</xdr:rowOff>
    </xdr:to>
    <xdr:cxnSp macro="">
      <xdr:nvCxnSpPr>
        <xdr:cNvPr id="545" name="直線コネクタ 544">
          <a:extLst>
            <a:ext uri="{FF2B5EF4-FFF2-40B4-BE49-F238E27FC236}">
              <a16:creationId xmlns:a16="http://schemas.microsoft.com/office/drawing/2014/main" id="{CA19AF6E-4F4A-4B3B-869A-F6B9DD55B5BE}"/>
            </a:ext>
          </a:extLst>
        </xdr:cNvPr>
        <xdr:cNvCxnSpPr/>
      </xdr:nvCxnSpPr>
      <xdr:spPr>
        <a:xfrm flipV="1">
          <a:off x="11534775" y="6303010"/>
          <a:ext cx="80962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9F87D90C-30E2-4E09-951F-B9407E152AA1}"/>
            </a:ext>
          </a:extLst>
        </xdr:cNvPr>
        <xdr:cNvSpPr txBox="1"/>
      </xdr:nvSpPr>
      <xdr:spPr>
        <a:xfrm>
          <a:off x="13745219"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43431F6-45B8-43B0-8D69-77DE537C893E}"/>
            </a:ext>
          </a:extLst>
        </xdr:cNvPr>
        <xdr:cNvSpPr txBox="1"/>
      </xdr:nvSpPr>
      <xdr:spPr>
        <a:xfrm>
          <a:off x="12964169"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8C544B62-4909-419D-9D68-F20917E12400}"/>
            </a:ext>
          </a:extLst>
        </xdr:cNvPr>
        <xdr:cNvSpPr txBox="1"/>
      </xdr:nvSpPr>
      <xdr:spPr>
        <a:xfrm>
          <a:off x="12164069"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DC6AD69F-4738-4CB8-9D49-628DEAED6633}"/>
            </a:ext>
          </a:extLst>
        </xdr:cNvPr>
        <xdr:cNvSpPr txBox="1"/>
      </xdr:nvSpPr>
      <xdr:spPr>
        <a:xfrm>
          <a:off x="113544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72884DE-46E9-475F-BD73-5B31095E8E4E}"/>
            </a:ext>
          </a:extLst>
        </xdr:cNvPr>
        <xdr:cNvSpPr txBox="1"/>
      </xdr:nvSpPr>
      <xdr:spPr>
        <a:xfrm>
          <a:off x="13745219"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6BE67664-C609-4C7D-B97B-15067B47667B}"/>
            </a:ext>
          </a:extLst>
        </xdr:cNvPr>
        <xdr:cNvSpPr txBox="1"/>
      </xdr:nvSpPr>
      <xdr:spPr>
        <a:xfrm>
          <a:off x="12964169"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12D4199F-E97C-4E3B-8507-1E314D217403}"/>
            </a:ext>
          </a:extLst>
        </xdr:cNvPr>
        <xdr:cNvSpPr txBox="1"/>
      </xdr:nvSpPr>
      <xdr:spPr>
        <a:xfrm>
          <a:off x="12164069"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04C6CEF-BB62-4E86-833C-6D62A6B17B8C}"/>
            </a:ext>
          </a:extLst>
        </xdr:cNvPr>
        <xdr:cNvSpPr txBox="1"/>
      </xdr:nvSpPr>
      <xdr:spPr>
        <a:xfrm>
          <a:off x="113544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A9FAE1A9-2809-4D08-9EF5-3A768FB57EC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42AE925-230A-402F-824F-6BB2C38B5BD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CD960D5F-A480-4F63-A019-69F0269E2CB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0263482-685F-45BF-B3B3-F0FAD722F26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278FB8B-A2B7-411A-871B-DE596A05FFD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EF53A7D-372E-4245-973F-64F3783DCE3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AC0D2B55-5EA6-40F3-A40C-A1B701E8966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3BB2B5F-DBC5-4D78-A784-92D32443B1F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FFD840CA-F88C-464C-8256-056625DEA9E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D1A33E8-93D1-4EB0-B095-8223BF7E396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B95F3CAE-43EA-4F35-9022-EB502DB0157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57ECA26F-2315-4231-AE6C-69168CC94399}"/>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69372FD5-9600-4B0A-968C-CCA767A59DE0}"/>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860699FA-71A7-47C1-8040-846DAB51E178}"/>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D590C702-84BE-4BE5-9F91-D8B6B6194D0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7366A09A-FE99-47E3-919F-32763B2AE886}"/>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5159CE4E-5293-4B8B-AE32-59BA46DB6894}"/>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8226EE7D-8396-4F04-9CE5-F616A7A5D23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D1909C0-D535-4565-A48A-A817996AC2E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BC71904B-F8CC-4626-B415-1482D1F5DB43}"/>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7E93A11-1D8D-4CD3-9F0B-8D2E8480ACD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3DBFB43-65ED-418A-BF6F-36398B4DAD8C}"/>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3CA42F6-9762-4917-9384-313F8EDBA2F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45BCDCC-5861-49D0-A885-6C918E3F26D8}"/>
            </a:ext>
          </a:extLst>
        </xdr:cNvPr>
        <xdr:cNvCxnSpPr/>
      </xdr:nvCxnSpPr>
      <xdr:spPr>
        <a:xfrm flipV="1">
          <a:off x="19954239" y="5617031"/>
          <a:ext cx="0" cy="122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A311DCC2-1990-40A2-AD54-63F70034BB3E}"/>
            </a:ext>
          </a:extLst>
        </xdr:cNvPr>
        <xdr:cNvSpPr txBox="1"/>
      </xdr:nvSpPr>
      <xdr:spPr>
        <a:xfrm>
          <a:off x="19992975" y="68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9B792EC6-2C39-4DA2-B1D6-B418F34CAB23}"/>
            </a:ext>
          </a:extLst>
        </xdr:cNvPr>
        <xdr:cNvCxnSpPr/>
      </xdr:nvCxnSpPr>
      <xdr:spPr>
        <a:xfrm>
          <a:off x="19878675" y="6837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D4521F97-C2BD-49CA-B747-A3D4246B9A88}"/>
            </a:ext>
          </a:extLst>
        </xdr:cNvPr>
        <xdr:cNvSpPr txBox="1"/>
      </xdr:nvSpPr>
      <xdr:spPr>
        <a:xfrm>
          <a:off x="19992975" y="540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58CB3E3A-67C2-4B95-86AE-F768EAD8A0A8}"/>
            </a:ext>
          </a:extLst>
        </xdr:cNvPr>
        <xdr:cNvCxnSpPr/>
      </xdr:nvCxnSpPr>
      <xdr:spPr>
        <a:xfrm>
          <a:off x="19878675" y="56170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25E693D-B61F-4416-9D7A-065C89C2B3C1}"/>
            </a:ext>
          </a:extLst>
        </xdr:cNvPr>
        <xdr:cNvSpPr txBox="1"/>
      </xdr:nvSpPr>
      <xdr:spPr>
        <a:xfrm>
          <a:off x="19992975" y="633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3BFC7598-6B1D-41CD-B45E-DB2236775891}"/>
            </a:ext>
          </a:extLst>
        </xdr:cNvPr>
        <xdr:cNvSpPr/>
      </xdr:nvSpPr>
      <xdr:spPr>
        <a:xfrm>
          <a:off x="19897725" y="6477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C369D1C6-EB3F-42B4-B6E4-8D363BE09759}"/>
            </a:ext>
          </a:extLst>
        </xdr:cNvPr>
        <xdr:cNvSpPr/>
      </xdr:nvSpPr>
      <xdr:spPr>
        <a:xfrm>
          <a:off x="19154775" y="6483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35803506-556E-4D1E-B4BB-162277B45A77}"/>
            </a:ext>
          </a:extLst>
        </xdr:cNvPr>
        <xdr:cNvSpPr/>
      </xdr:nvSpPr>
      <xdr:spPr>
        <a:xfrm>
          <a:off x="18345150" y="6514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7729E8A7-814F-4C75-8690-146997BD104F}"/>
            </a:ext>
          </a:extLst>
        </xdr:cNvPr>
        <xdr:cNvSpPr/>
      </xdr:nvSpPr>
      <xdr:spPr>
        <a:xfrm>
          <a:off x="17554575" y="6514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25BBC508-3EF8-44B8-A837-504CCECE0929}"/>
            </a:ext>
          </a:extLst>
        </xdr:cNvPr>
        <xdr:cNvSpPr/>
      </xdr:nvSpPr>
      <xdr:spPr>
        <a:xfrm>
          <a:off x="16754475" y="6533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10AC273-719C-4CC1-B40E-8569898DEED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16685C4-E03D-4D70-A93D-FC28D8C5A36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7B59469-776F-4366-8E68-AAE7F33DC76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661FF10-8D2E-4F3E-B1CA-82FE5D3FB70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3845EAA-49B0-4C1A-8896-22F7364EAA9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157897</xdr:rowOff>
    </xdr:from>
    <xdr:to>
      <xdr:col>116</xdr:col>
      <xdr:colOff>114300</xdr:colOff>
      <xdr:row>40</xdr:row>
      <xdr:rowOff>88047</xdr:rowOff>
    </xdr:to>
    <xdr:sp macro="" textlink="">
      <xdr:nvSpPr>
        <xdr:cNvPr id="593" name="楕円 592">
          <a:extLst>
            <a:ext uri="{FF2B5EF4-FFF2-40B4-BE49-F238E27FC236}">
              <a16:creationId xmlns:a16="http://schemas.microsoft.com/office/drawing/2014/main" id="{B0AD9008-8276-4CF6-97A5-216AA1BC0BED}"/>
            </a:ext>
          </a:extLst>
        </xdr:cNvPr>
        <xdr:cNvSpPr/>
      </xdr:nvSpPr>
      <xdr:spPr>
        <a:xfrm>
          <a:off x="19897725" y="64856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136324</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2EDA31C-B85D-436D-87BF-ECC08B540CE2}"/>
            </a:ext>
          </a:extLst>
        </xdr:cNvPr>
        <xdr:cNvSpPr txBox="1"/>
      </xdr:nvSpPr>
      <xdr:spPr>
        <a:xfrm>
          <a:off x="19992975" y="646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168408</xdr:rowOff>
    </xdr:from>
    <xdr:to>
      <xdr:col>112</xdr:col>
      <xdr:colOff>38100</xdr:colOff>
      <xdr:row>40</xdr:row>
      <xdr:rowOff>98558</xdr:rowOff>
    </xdr:to>
    <xdr:sp macro="" textlink="">
      <xdr:nvSpPr>
        <xdr:cNvPr id="595" name="楕円 594">
          <a:extLst>
            <a:ext uri="{FF2B5EF4-FFF2-40B4-BE49-F238E27FC236}">
              <a16:creationId xmlns:a16="http://schemas.microsoft.com/office/drawing/2014/main" id="{0EDF1811-D300-4DFC-AB2C-08F9548363FD}"/>
            </a:ext>
          </a:extLst>
        </xdr:cNvPr>
        <xdr:cNvSpPr/>
      </xdr:nvSpPr>
      <xdr:spPr>
        <a:xfrm>
          <a:off x="19154775" y="64834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37247</xdr:rowOff>
    </xdr:from>
    <xdr:to>
      <xdr:col>116</xdr:col>
      <xdr:colOff>63500</xdr:colOff>
      <xdr:row>40</xdr:row>
      <xdr:rowOff>47758</xdr:rowOff>
    </xdr:to>
    <xdr:cxnSp macro="">
      <xdr:nvCxnSpPr>
        <xdr:cNvPr id="596" name="直線コネクタ 595">
          <a:extLst>
            <a:ext uri="{FF2B5EF4-FFF2-40B4-BE49-F238E27FC236}">
              <a16:creationId xmlns:a16="http://schemas.microsoft.com/office/drawing/2014/main" id="{69370268-A72E-475F-B5FB-DACF77A60AD7}"/>
            </a:ext>
          </a:extLst>
        </xdr:cNvPr>
        <xdr:cNvCxnSpPr/>
      </xdr:nvCxnSpPr>
      <xdr:spPr>
        <a:xfrm flipV="1">
          <a:off x="19202400" y="6523772"/>
          <a:ext cx="752475"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166652</xdr:rowOff>
    </xdr:from>
    <xdr:to>
      <xdr:col>107</xdr:col>
      <xdr:colOff>101600</xdr:colOff>
      <xdr:row>40</xdr:row>
      <xdr:rowOff>96802</xdr:rowOff>
    </xdr:to>
    <xdr:sp macro="" textlink="">
      <xdr:nvSpPr>
        <xdr:cNvPr id="597" name="楕円 596">
          <a:extLst>
            <a:ext uri="{FF2B5EF4-FFF2-40B4-BE49-F238E27FC236}">
              <a16:creationId xmlns:a16="http://schemas.microsoft.com/office/drawing/2014/main" id="{120B964B-B36D-4719-AC5F-D8E82E8A79AA}"/>
            </a:ext>
          </a:extLst>
        </xdr:cNvPr>
        <xdr:cNvSpPr/>
      </xdr:nvSpPr>
      <xdr:spPr>
        <a:xfrm>
          <a:off x="18345150" y="64880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46002</xdr:rowOff>
    </xdr:from>
    <xdr:to>
      <xdr:col>111</xdr:col>
      <xdr:colOff>177800</xdr:colOff>
      <xdr:row>40</xdr:row>
      <xdr:rowOff>47758</xdr:rowOff>
    </xdr:to>
    <xdr:cxnSp macro="">
      <xdr:nvCxnSpPr>
        <xdr:cNvPr id="598" name="直線コネクタ 597">
          <a:extLst>
            <a:ext uri="{FF2B5EF4-FFF2-40B4-BE49-F238E27FC236}">
              <a16:creationId xmlns:a16="http://schemas.microsoft.com/office/drawing/2014/main" id="{79C4FB14-75E2-4FFA-84F4-F05A8E7E060D}"/>
            </a:ext>
          </a:extLst>
        </xdr:cNvPr>
        <xdr:cNvCxnSpPr/>
      </xdr:nvCxnSpPr>
      <xdr:spPr>
        <a:xfrm>
          <a:off x="18392775" y="653570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29583</xdr:rowOff>
    </xdr:from>
    <xdr:to>
      <xdr:col>102</xdr:col>
      <xdr:colOff>165100</xdr:colOff>
      <xdr:row>40</xdr:row>
      <xdr:rowOff>131183</xdr:rowOff>
    </xdr:to>
    <xdr:sp macro="" textlink="">
      <xdr:nvSpPr>
        <xdr:cNvPr id="599" name="楕円 598">
          <a:extLst>
            <a:ext uri="{FF2B5EF4-FFF2-40B4-BE49-F238E27FC236}">
              <a16:creationId xmlns:a16="http://schemas.microsoft.com/office/drawing/2014/main" id="{A2B434E8-76E6-48EE-ADF9-1ECBA7689884}"/>
            </a:ext>
          </a:extLst>
        </xdr:cNvPr>
        <xdr:cNvSpPr/>
      </xdr:nvSpPr>
      <xdr:spPr>
        <a:xfrm>
          <a:off x="17554575" y="65129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46002</xdr:rowOff>
    </xdr:from>
    <xdr:to>
      <xdr:col>107</xdr:col>
      <xdr:colOff>50800</xdr:colOff>
      <xdr:row>40</xdr:row>
      <xdr:rowOff>80383</xdr:rowOff>
    </xdr:to>
    <xdr:cxnSp macro="">
      <xdr:nvCxnSpPr>
        <xdr:cNvPr id="600" name="直線コネクタ 599">
          <a:extLst>
            <a:ext uri="{FF2B5EF4-FFF2-40B4-BE49-F238E27FC236}">
              <a16:creationId xmlns:a16="http://schemas.microsoft.com/office/drawing/2014/main" id="{6E8C705C-3AA1-4C47-9920-9EDBF869BEE4}"/>
            </a:ext>
          </a:extLst>
        </xdr:cNvPr>
        <xdr:cNvCxnSpPr/>
      </xdr:nvCxnSpPr>
      <xdr:spPr>
        <a:xfrm flipV="1">
          <a:off x="17602200" y="6535702"/>
          <a:ext cx="790575"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45227</xdr:rowOff>
    </xdr:from>
    <xdr:to>
      <xdr:col>98</xdr:col>
      <xdr:colOff>38100</xdr:colOff>
      <xdr:row>40</xdr:row>
      <xdr:rowOff>146827</xdr:rowOff>
    </xdr:to>
    <xdr:sp macro="" textlink="">
      <xdr:nvSpPr>
        <xdr:cNvPr id="601" name="楕円 600">
          <a:extLst>
            <a:ext uri="{FF2B5EF4-FFF2-40B4-BE49-F238E27FC236}">
              <a16:creationId xmlns:a16="http://schemas.microsoft.com/office/drawing/2014/main" id="{84E67FAD-ABE1-4B8E-865E-128A8D7CCE1B}"/>
            </a:ext>
          </a:extLst>
        </xdr:cNvPr>
        <xdr:cNvSpPr/>
      </xdr:nvSpPr>
      <xdr:spPr>
        <a:xfrm>
          <a:off x="16754475" y="6534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80383</xdr:rowOff>
    </xdr:from>
    <xdr:to>
      <xdr:col>102</xdr:col>
      <xdr:colOff>114300</xdr:colOff>
      <xdr:row>40</xdr:row>
      <xdr:rowOff>96027</xdr:rowOff>
    </xdr:to>
    <xdr:cxnSp macro="">
      <xdr:nvCxnSpPr>
        <xdr:cNvPr id="602" name="直線コネクタ 601">
          <a:extLst>
            <a:ext uri="{FF2B5EF4-FFF2-40B4-BE49-F238E27FC236}">
              <a16:creationId xmlns:a16="http://schemas.microsoft.com/office/drawing/2014/main" id="{476DB333-4F9D-4BD2-80A1-EFDBB7E1BC82}"/>
            </a:ext>
          </a:extLst>
        </xdr:cNvPr>
        <xdr:cNvCxnSpPr/>
      </xdr:nvCxnSpPr>
      <xdr:spPr>
        <a:xfrm flipV="1">
          <a:off x="16802100" y="6570083"/>
          <a:ext cx="800100" cy="1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73271EF6-D44C-4730-91D1-F68F49FA02C3}"/>
            </a:ext>
          </a:extLst>
        </xdr:cNvPr>
        <xdr:cNvSpPr txBox="1"/>
      </xdr:nvSpPr>
      <xdr:spPr>
        <a:xfrm>
          <a:off x="18944736" y="65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9D35642B-18EA-4957-A5B2-07617A0DD374}"/>
            </a:ext>
          </a:extLst>
        </xdr:cNvPr>
        <xdr:cNvSpPr txBox="1"/>
      </xdr:nvSpPr>
      <xdr:spPr>
        <a:xfrm>
          <a:off x="18163686" y="66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B0CE7FE-2AB0-44A4-87C5-8F7FD6E171D2}"/>
            </a:ext>
          </a:extLst>
        </xdr:cNvPr>
        <xdr:cNvSpPr txBox="1"/>
      </xdr:nvSpPr>
      <xdr:spPr>
        <a:xfrm>
          <a:off x="17354061" y="630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B27B807A-93C9-44F8-9480-0625E8C20273}"/>
            </a:ext>
          </a:extLst>
        </xdr:cNvPr>
        <xdr:cNvSpPr txBox="1"/>
      </xdr:nvSpPr>
      <xdr:spPr>
        <a:xfrm>
          <a:off x="16563486" y="63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115085</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F9E03795-999B-41D7-9A2A-2DA00ABF8AA8}"/>
            </a:ext>
          </a:extLst>
        </xdr:cNvPr>
        <xdr:cNvSpPr txBox="1"/>
      </xdr:nvSpPr>
      <xdr:spPr>
        <a:xfrm>
          <a:off x="18944736" y="62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113329</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26D70EC6-00BF-43AB-B576-8416036322EC}"/>
            </a:ext>
          </a:extLst>
        </xdr:cNvPr>
        <xdr:cNvSpPr txBox="1"/>
      </xdr:nvSpPr>
      <xdr:spPr>
        <a:xfrm>
          <a:off x="18163686" y="62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122310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C5624048-B912-4DB7-819F-3F52E13512E7}"/>
            </a:ext>
          </a:extLst>
        </xdr:cNvPr>
        <xdr:cNvSpPr txBox="1"/>
      </xdr:nvSpPr>
      <xdr:spPr>
        <a:xfrm>
          <a:off x="17354061" y="66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137954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BE79216F-BFE5-40CF-BAD0-CF86D400EDB6}"/>
            </a:ext>
          </a:extLst>
        </xdr:cNvPr>
        <xdr:cNvSpPr txBox="1"/>
      </xdr:nvSpPr>
      <xdr:spPr>
        <a:xfrm>
          <a:off x="16563486" y="66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9ABA8B79-D254-47FD-89E9-92DE45B2739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4DBB8031-4EF1-441C-8832-CE76FBBC0E4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44EA2F2-3FAD-4BDC-AD0C-194995853A0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DCC428E-E15B-41A3-B139-5F06B597236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ADAF4D7-81D3-458B-A6E4-759ACB38A8E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67BC4A4-7B43-4524-9454-4C01E9DB691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9D66F83-2FB2-4A10-8313-19E05FE72E7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096F107-3749-49EA-B908-4674AF3DE9F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F9E0EB6-CB2F-4D40-A277-C9F3947955D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EB9934D-B6BE-4870-878A-627F5B4E94B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15BF45A-F777-4AD5-B491-4D382365711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309B82E9-4ACF-4A21-A81B-E9971FB7653D}"/>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95DFF0AF-6954-42E6-A637-27FA609F0CF7}"/>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354D200-B415-4187-BCE3-601353A8E224}"/>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4B2551A-22F6-4C7D-A828-A613B2C85BEA}"/>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E71E69CE-EDFE-4885-85FB-F56ED7D49B34}"/>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542F7601-B7AF-44CE-A324-D4E0C282BEF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584280AB-2A8B-4FDC-ACEC-4D5230B43482}"/>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580B846-D652-4EF7-8C88-A348AA05905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9B86A321-483B-4BB9-A13B-200894A664F7}"/>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A8DEDF96-1463-45A3-9E6A-8CB6A2AC49FF}"/>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3990CC9-21D0-4FEA-AEDC-801ADE51F58C}"/>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B352500B-0364-4A91-A4E5-BFA28E703516}"/>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82DBEB5-FC51-45F4-8DC7-BC71AAED4A1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1998C35-2701-4645-839D-D4AA94C889F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FDA2DCC0-3081-4322-8DF7-F019D0A24AF9}"/>
            </a:ext>
          </a:extLst>
        </xdr:cNvPr>
        <xdr:cNvCxnSpPr/>
      </xdr:nvCxnSpPr>
      <xdr:spPr>
        <a:xfrm flipV="1">
          <a:off x="14696439" y="9106807"/>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B5207AEF-D52E-493F-977D-A75026AE11B3}"/>
            </a:ext>
          </a:extLst>
        </xdr:cNvPr>
        <xdr:cNvSpPr txBox="1"/>
      </xdr:nvSpPr>
      <xdr:spPr>
        <a:xfrm>
          <a:off x="14735175"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D6F91D85-0179-433E-84E5-EEC80B4187E1}"/>
            </a:ext>
          </a:extLst>
        </xdr:cNvPr>
        <xdr:cNvCxnSpPr/>
      </xdr:nvCxnSpPr>
      <xdr:spPr>
        <a:xfrm>
          <a:off x="14611350" y="10498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66BE0C1D-68BA-4016-887F-70CE8CA21A7F}"/>
            </a:ext>
          </a:extLst>
        </xdr:cNvPr>
        <xdr:cNvSpPr txBox="1"/>
      </xdr:nvSpPr>
      <xdr:spPr>
        <a:xfrm>
          <a:off x="14735175" y="890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61D0B4CE-EFB3-4064-AD26-D5FD21896C3D}"/>
            </a:ext>
          </a:extLst>
        </xdr:cNvPr>
        <xdr:cNvCxnSpPr/>
      </xdr:nvCxnSpPr>
      <xdr:spPr>
        <a:xfrm>
          <a:off x="14611350" y="9106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35C3E387-CD27-430E-84AC-F6EB6B0BD639}"/>
            </a:ext>
          </a:extLst>
        </xdr:cNvPr>
        <xdr:cNvSpPr txBox="1"/>
      </xdr:nvSpPr>
      <xdr:spPr>
        <a:xfrm>
          <a:off x="14735175" y="9737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D79BE2DD-DCF5-458E-AB27-F79615E78EE7}"/>
            </a:ext>
          </a:extLst>
        </xdr:cNvPr>
        <xdr:cNvSpPr/>
      </xdr:nvSpPr>
      <xdr:spPr>
        <a:xfrm>
          <a:off x="14649450" y="97623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8B4A2FF0-D253-4EC4-9216-92589E12836E}"/>
            </a:ext>
          </a:extLst>
        </xdr:cNvPr>
        <xdr:cNvSpPr/>
      </xdr:nvSpPr>
      <xdr:spPr>
        <a:xfrm>
          <a:off x="13887450" y="97411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9E71B830-E576-4A3C-87DE-17B2CB589215}"/>
            </a:ext>
          </a:extLst>
        </xdr:cNvPr>
        <xdr:cNvSpPr/>
      </xdr:nvSpPr>
      <xdr:spPr>
        <a:xfrm>
          <a:off x="13096875" y="9724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C2A8978B-E515-412D-A682-030C6472069C}"/>
            </a:ext>
          </a:extLst>
        </xdr:cNvPr>
        <xdr:cNvSpPr/>
      </xdr:nvSpPr>
      <xdr:spPr>
        <a:xfrm>
          <a:off x="12296775" y="97147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872B06B9-244E-4216-AAEF-C9B0145733AB}"/>
            </a:ext>
          </a:extLst>
        </xdr:cNvPr>
        <xdr:cNvSpPr/>
      </xdr:nvSpPr>
      <xdr:spPr>
        <a:xfrm>
          <a:off x="11487150" y="96755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8BF4A36-A348-44CE-83E7-7810892FFC1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79DC825-BF04-4D3F-9FF5-AD63A151DD8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817E07D-0444-4680-A91C-18D187D1AFD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57AE120-14DA-4870-A49A-ECA62F03C84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2A4F15A-082A-405C-B493-41510B96B3E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52" name="楕円 651">
          <a:extLst>
            <a:ext uri="{FF2B5EF4-FFF2-40B4-BE49-F238E27FC236}">
              <a16:creationId xmlns:a16="http://schemas.microsoft.com/office/drawing/2014/main" id="{E53B5A05-C810-4CFD-B9FD-30C381B67F7A}"/>
            </a:ext>
          </a:extLst>
        </xdr:cNvPr>
        <xdr:cNvSpPr/>
      </xdr:nvSpPr>
      <xdr:spPr>
        <a:xfrm>
          <a:off x="14649450" y="96968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35390311-9A1E-43A0-B8D7-A5075C63E98D}"/>
            </a:ext>
          </a:extLst>
        </xdr:cNvPr>
        <xdr:cNvSpPr txBox="1"/>
      </xdr:nvSpPr>
      <xdr:spPr>
        <a:xfrm>
          <a:off x="14735175" y="95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54" name="楕円 653">
          <a:extLst>
            <a:ext uri="{FF2B5EF4-FFF2-40B4-BE49-F238E27FC236}">
              <a16:creationId xmlns:a16="http://schemas.microsoft.com/office/drawing/2014/main" id="{38C1EAD2-1CF5-41ED-961E-730697F19217}"/>
            </a:ext>
          </a:extLst>
        </xdr:cNvPr>
        <xdr:cNvSpPr/>
      </xdr:nvSpPr>
      <xdr:spPr>
        <a:xfrm>
          <a:off x="13887450" y="96283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13063</xdr:rowOff>
    </xdr:to>
    <xdr:cxnSp macro="">
      <xdr:nvCxnSpPr>
        <xdr:cNvPr id="655" name="直線コネクタ 654">
          <a:extLst>
            <a:ext uri="{FF2B5EF4-FFF2-40B4-BE49-F238E27FC236}">
              <a16:creationId xmlns:a16="http://schemas.microsoft.com/office/drawing/2014/main" id="{ED05261A-5800-4971-B0C0-240FFA146D64}"/>
            </a:ext>
          </a:extLst>
        </xdr:cNvPr>
        <xdr:cNvCxnSpPr/>
      </xdr:nvCxnSpPr>
      <xdr:spPr>
        <a:xfrm>
          <a:off x="13935075" y="9685474"/>
          <a:ext cx="762000" cy="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656" name="楕円 655">
          <a:extLst>
            <a:ext uri="{FF2B5EF4-FFF2-40B4-BE49-F238E27FC236}">
              <a16:creationId xmlns:a16="http://schemas.microsoft.com/office/drawing/2014/main" id="{6443EBF9-7E21-4619-82D1-FF47BF07135D}"/>
            </a:ext>
          </a:extLst>
        </xdr:cNvPr>
        <xdr:cNvSpPr/>
      </xdr:nvSpPr>
      <xdr:spPr>
        <a:xfrm>
          <a:off x="13096875" y="100470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62</xdr:row>
      <xdr:rowOff>48985</xdr:rowOff>
    </xdr:to>
    <xdr:cxnSp macro="">
      <xdr:nvCxnSpPr>
        <xdr:cNvPr id="657" name="直線コネクタ 656">
          <a:extLst>
            <a:ext uri="{FF2B5EF4-FFF2-40B4-BE49-F238E27FC236}">
              <a16:creationId xmlns:a16="http://schemas.microsoft.com/office/drawing/2014/main" id="{9C6D57AF-428B-44BC-8CD4-9F480CDC619D}"/>
            </a:ext>
          </a:extLst>
        </xdr:cNvPr>
        <xdr:cNvCxnSpPr/>
      </xdr:nvCxnSpPr>
      <xdr:spPr>
        <a:xfrm flipV="1">
          <a:off x="13144500" y="9685474"/>
          <a:ext cx="790575" cy="40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58" name="楕円 657">
          <a:extLst>
            <a:ext uri="{FF2B5EF4-FFF2-40B4-BE49-F238E27FC236}">
              <a16:creationId xmlns:a16="http://schemas.microsoft.com/office/drawing/2014/main" id="{C9D18880-3481-4903-842A-F10175EB248E}"/>
            </a:ext>
          </a:extLst>
        </xdr:cNvPr>
        <xdr:cNvSpPr/>
      </xdr:nvSpPr>
      <xdr:spPr>
        <a:xfrm>
          <a:off x="12296775" y="100271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48985</xdr:rowOff>
    </xdr:to>
    <xdr:cxnSp macro="">
      <xdr:nvCxnSpPr>
        <xdr:cNvPr id="659" name="直線コネクタ 658">
          <a:extLst>
            <a:ext uri="{FF2B5EF4-FFF2-40B4-BE49-F238E27FC236}">
              <a16:creationId xmlns:a16="http://schemas.microsoft.com/office/drawing/2014/main" id="{21259EC2-4236-4AC7-9C46-0CC8A25BA1AA}"/>
            </a:ext>
          </a:extLst>
        </xdr:cNvPr>
        <xdr:cNvCxnSpPr/>
      </xdr:nvCxnSpPr>
      <xdr:spPr>
        <a:xfrm>
          <a:off x="12344400" y="10065203"/>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60" name="楕円 659">
          <a:extLst>
            <a:ext uri="{FF2B5EF4-FFF2-40B4-BE49-F238E27FC236}">
              <a16:creationId xmlns:a16="http://schemas.microsoft.com/office/drawing/2014/main" id="{F2C7BED2-122E-4E41-BB14-11BA8394BA46}"/>
            </a:ext>
          </a:extLst>
        </xdr:cNvPr>
        <xdr:cNvSpPr/>
      </xdr:nvSpPr>
      <xdr:spPr>
        <a:xfrm>
          <a:off x="11487150" y="99944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16328</xdr:rowOff>
    </xdr:to>
    <xdr:cxnSp macro="">
      <xdr:nvCxnSpPr>
        <xdr:cNvPr id="661" name="直線コネクタ 660">
          <a:extLst>
            <a:ext uri="{FF2B5EF4-FFF2-40B4-BE49-F238E27FC236}">
              <a16:creationId xmlns:a16="http://schemas.microsoft.com/office/drawing/2014/main" id="{0FAB05FC-D76F-477F-9B8B-0945C161A97E}"/>
            </a:ext>
          </a:extLst>
        </xdr:cNvPr>
        <xdr:cNvCxnSpPr/>
      </xdr:nvCxnSpPr>
      <xdr:spPr>
        <a:xfrm>
          <a:off x="11534775" y="10042072"/>
          <a:ext cx="809625" cy="2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ADB22D3C-BEC9-4C30-B966-9524029874AE}"/>
            </a:ext>
          </a:extLst>
        </xdr:cNvPr>
        <xdr:cNvSpPr txBox="1"/>
      </xdr:nvSpPr>
      <xdr:spPr>
        <a:xfrm>
          <a:off x="13745219" y="98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84AEF570-4E44-4F6F-8C0C-7C7D9613281A}"/>
            </a:ext>
          </a:extLst>
        </xdr:cNvPr>
        <xdr:cNvSpPr txBox="1"/>
      </xdr:nvSpPr>
      <xdr:spPr>
        <a:xfrm>
          <a:off x="12964169" y="951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3E45D6DB-BA57-43D9-A977-9FC904BC613B}"/>
            </a:ext>
          </a:extLst>
        </xdr:cNvPr>
        <xdr:cNvSpPr txBox="1"/>
      </xdr:nvSpPr>
      <xdr:spPr>
        <a:xfrm>
          <a:off x="12164069" y="949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CC321CC3-E30E-49CD-AC4A-6F2E0CCE8456}"/>
            </a:ext>
          </a:extLst>
        </xdr:cNvPr>
        <xdr:cNvSpPr txBox="1"/>
      </xdr:nvSpPr>
      <xdr:spPr>
        <a:xfrm>
          <a:off x="11354444" y="946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86F6A200-C14D-4269-B6FF-CF5BA4203DBA}"/>
            </a:ext>
          </a:extLst>
        </xdr:cNvPr>
        <xdr:cNvSpPr txBox="1"/>
      </xdr:nvSpPr>
      <xdr:spPr>
        <a:xfrm>
          <a:off x="13745219" y="941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F7088776-C5D8-49AA-A03B-6654FC22B15D}"/>
            </a:ext>
          </a:extLst>
        </xdr:cNvPr>
        <xdr:cNvSpPr txBox="1"/>
      </xdr:nvSpPr>
      <xdr:spPr>
        <a:xfrm>
          <a:off x="12964169"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BF9C61DF-5536-4B9A-807D-3429047BABF2}"/>
            </a:ext>
          </a:extLst>
        </xdr:cNvPr>
        <xdr:cNvSpPr txBox="1"/>
      </xdr:nvSpPr>
      <xdr:spPr>
        <a:xfrm>
          <a:off x="12164069" y="10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6B4C41E1-BA3A-43AB-8CCF-FBF5CEB8CFB1}"/>
            </a:ext>
          </a:extLst>
        </xdr:cNvPr>
        <xdr:cNvSpPr txBox="1"/>
      </xdr:nvSpPr>
      <xdr:spPr>
        <a:xfrm>
          <a:off x="11354444" y="1007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4CA8B05-6300-4F9C-ABD7-53957A5A6BE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1E844B4-1B17-49BD-84B1-14B6B26101B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C359C72-9C5F-44DE-90FD-CF2C9F8DBC4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36FD7470-6C15-4986-BA4A-7D87EEF3F3A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522ED04-E01E-463B-916C-0D6390B8200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934D8DC-342F-4A2C-BAE2-2C81CE601C1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C252D34A-FF3E-45F5-B78A-67FF38C103C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6B2375A7-A209-45A5-97C7-053EAEF2B15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6471813-F486-4498-AB87-3D8293A4F67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71A2443B-CBA1-4787-A6C6-FABB3F27FB2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188FB49D-143A-4B50-AEBF-CDAF29F8D6E2}"/>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2E90666B-6E1C-4C55-9364-98024C6A1D38}"/>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4BAFABD9-C546-4697-96BC-C3A538456FE9}"/>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4E8E943A-2BA1-4684-A4A7-BD51C04E38F9}"/>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C444B9AD-F6A4-4C33-A39A-85BEEF4320E8}"/>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915E40E5-E369-48E8-9123-8A54A96EFB7F}"/>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9FFB47E2-3599-445D-A37A-3BF07CF1F24D}"/>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77D99E26-8853-45D8-B37D-546AAC9837BE}"/>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5A17AA60-3237-4DE2-A88C-7F4E24E2E975}"/>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D8058FA9-DD24-4D3F-BB14-CAAE207163B9}"/>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69D63ED5-A6D0-482A-BD02-E30FB60F93F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5817DD5-34B6-43BD-A45C-989E0E5866A9}"/>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B37970C3-C414-4AB3-A2CA-7D2F85E5FD6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DEB306B4-0B83-457D-A86D-21673CB47BB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475D61FD-9709-4EBA-9B90-C4D7B83276B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8036FF9-606C-4B43-B833-C1951658A4B0}"/>
            </a:ext>
          </a:extLst>
        </xdr:cNvPr>
        <xdr:cNvCxnSpPr/>
      </xdr:nvCxnSpPr>
      <xdr:spPr>
        <a:xfrm flipV="1">
          <a:off x="19954239" y="9037774"/>
          <a:ext cx="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42A424FF-5638-44F3-8DA6-9249225FA465}"/>
            </a:ext>
          </a:extLst>
        </xdr:cNvPr>
        <xdr:cNvSpPr txBox="1"/>
      </xdr:nvSpPr>
      <xdr:spPr>
        <a:xfrm>
          <a:off x="19992975" y="1049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8C5B0941-6633-4D55-8F79-9FBC303ECBAE}"/>
            </a:ext>
          </a:extLst>
        </xdr:cNvPr>
        <xdr:cNvCxnSpPr/>
      </xdr:nvCxnSpPr>
      <xdr:spPr>
        <a:xfrm>
          <a:off x="19878675" y="104967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A32EF307-AD2C-48B5-9543-A1C01981149B}"/>
            </a:ext>
          </a:extLst>
        </xdr:cNvPr>
        <xdr:cNvSpPr txBox="1"/>
      </xdr:nvSpPr>
      <xdr:spPr>
        <a:xfrm>
          <a:off x="19992975" y="88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67107F28-544A-4DCF-AE8E-7B0EB744F90E}"/>
            </a:ext>
          </a:extLst>
        </xdr:cNvPr>
        <xdr:cNvCxnSpPr/>
      </xdr:nvCxnSpPr>
      <xdr:spPr>
        <a:xfrm>
          <a:off x="19878675" y="90377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5A5E997E-5771-4ADE-89B8-2691BB8615EF}"/>
            </a:ext>
          </a:extLst>
        </xdr:cNvPr>
        <xdr:cNvSpPr txBox="1"/>
      </xdr:nvSpPr>
      <xdr:spPr>
        <a:xfrm>
          <a:off x="19992975" y="1011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A9460124-0DA2-49DA-9EBD-117893D94670}"/>
            </a:ext>
          </a:extLst>
        </xdr:cNvPr>
        <xdr:cNvSpPr/>
      </xdr:nvSpPr>
      <xdr:spPr>
        <a:xfrm>
          <a:off x="19897725" y="10256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45DE5CC3-011E-4A33-AA57-D7B13486CE54}"/>
            </a:ext>
          </a:extLst>
        </xdr:cNvPr>
        <xdr:cNvSpPr/>
      </xdr:nvSpPr>
      <xdr:spPr>
        <a:xfrm>
          <a:off x="19154775" y="10256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6B0D9294-A991-48F4-9EA1-09FC2C10AA5F}"/>
            </a:ext>
          </a:extLst>
        </xdr:cNvPr>
        <xdr:cNvSpPr/>
      </xdr:nvSpPr>
      <xdr:spPr>
        <a:xfrm>
          <a:off x="18345150" y="10259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110E8197-0704-4CF4-935B-69EF9600FC43}"/>
            </a:ext>
          </a:extLst>
        </xdr:cNvPr>
        <xdr:cNvSpPr/>
      </xdr:nvSpPr>
      <xdr:spPr>
        <a:xfrm>
          <a:off x="17554575" y="102758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EFFF293D-6D01-44E4-A654-A10E70022421}"/>
            </a:ext>
          </a:extLst>
        </xdr:cNvPr>
        <xdr:cNvSpPr/>
      </xdr:nvSpPr>
      <xdr:spPr>
        <a:xfrm>
          <a:off x="16754475" y="10259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E37F90B-8BCE-4962-A833-2DD87420DFB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E9B15A1-C62C-4EC3-B319-23A9DD456C6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1C15216-E1C1-41E0-91F2-E149C8F53E1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AA5527A-552F-4140-8B9C-1954A4AA28E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9FBC320-3713-4500-AC5E-DC6D865C769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24312</xdr:rowOff>
    </xdr:from>
    <xdr:to>
      <xdr:col>116</xdr:col>
      <xdr:colOff>114300</xdr:colOff>
      <xdr:row>64</xdr:row>
      <xdr:rowOff>125912</xdr:rowOff>
    </xdr:to>
    <xdr:sp macro="" textlink="">
      <xdr:nvSpPr>
        <xdr:cNvPr id="711" name="楕円 710">
          <a:extLst>
            <a:ext uri="{FF2B5EF4-FFF2-40B4-BE49-F238E27FC236}">
              <a16:creationId xmlns:a16="http://schemas.microsoft.com/office/drawing/2014/main" id="{27493F5C-001B-4991-9DEA-BF01E58B4202}"/>
            </a:ext>
          </a:extLst>
        </xdr:cNvPr>
        <xdr:cNvSpPr/>
      </xdr:nvSpPr>
      <xdr:spPr>
        <a:xfrm>
          <a:off x="19897725" y="10400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110689</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10D0663F-6431-447A-8D67-ED607BF152E5}"/>
            </a:ext>
          </a:extLst>
        </xdr:cNvPr>
        <xdr:cNvSpPr txBox="1"/>
      </xdr:nvSpPr>
      <xdr:spPr>
        <a:xfrm>
          <a:off x="19992975" y="103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24312</xdr:rowOff>
    </xdr:from>
    <xdr:to>
      <xdr:col>112</xdr:col>
      <xdr:colOff>38100</xdr:colOff>
      <xdr:row>64</xdr:row>
      <xdr:rowOff>125912</xdr:rowOff>
    </xdr:to>
    <xdr:sp macro="" textlink="">
      <xdr:nvSpPr>
        <xdr:cNvPr id="713" name="楕円 712">
          <a:extLst>
            <a:ext uri="{FF2B5EF4-FFF2-40B4-BE49-F238E27FC236}">
              <a16:creationId xmlns:a16="http://schemas.microsoft.com/office/drawing/2014/main" id="{77479208-40E1-4D2E-AE65-FDADCF8E6FA5}"/>
            </a:ext>
          </a:extLst>
        </xdr:cNvPr>
        <xdr:cNvSpPr/>
      </xdr:nvSpPr>
      <xdr:spPr>
        <a:xfrm>
          <a:off x="19154775" y="10400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75112</xdr:rowOff>
    </xdr:from>
    <xdr:to>
      <xdr:col>116</xdr:col>
      <xdr:colOff>63500</xdr:colOff>
      <xdr:row>64</xdr:row>
      <xdr:rowOff>75112</xdr:rowOff>
    </xdr:to>
    <xdr:cxnSp macro="">
      <xdr:nvCxnSpPr>
        <xdr:cNvPr id="714" name="直線コネクタ 713">
          <a:extLst>
            <a:ext uri="{FF2B5EF4-FFF2-40B4-BE49-F238E27FC236}">
              <a16:creationId xmlns:a16="http://schemas.microsoft.com/office/drawing/2014/main" id="{31BF0FC8-16D3-49D0-A28A-20801649997C}"/>
            </a:ext>
          </a:extLst>
        </xdr:cNvPr>
        <xdr:cNvCxnSpPr/>
      </xdr:nvCxnSpPr>
      <xdr:spPr>
        <a:xfrm>
          <a:off x="19202400" y="1044783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24312</xdr:rowOff>
    </xdr:from>
    <xdr:to>
      <xdr:col>107</xdr:col>
      <xdr:colOff>101600</xdr:colOff>
      <xdr:row>64</xdr:row>
      <xdr:rowOff>125912</xdr:rowOff>
    </xdr:to>
    <xdr:sp macro="" textlink="">
      <xdr:nvSpPr>
        <xdr:cNvPr id="715" name="楕円 714">
          <a:extLst>
            <a:ext uri="{FF2B5EF4-FFF2-40B4-BE49-F238E27FC236}">
              <a16:creationId xmlns:a16="http://schemas.microsoft.com/office/drawing/2014/main" id="{24F90939-CDD2-41D4-A158-5027EC6D2A2E}"/>
            </a:ext>
          </a:extLst>
        </xdr:cNvPr>
        <xdr:cNvSpPr/>
      </xdr:nvSpPr>
      <xdr:spPr>
        <a:xfrm>
          <a:off x="18345150" y="10400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75112</xdr:rowOff>
    </xdr:from>
    <xdr:to>
      <xdr:col>111</xdr:col>
      <xdr:colOff>177800</xdr:colOff>
      <xdr:row>64</xdr:row>
      <xdr:rowOff>75112</xdr:rowOff>
    </xdr:to>
    <xdr:cxnSp macro="">
      <xdr:nvCxnSpPr>
        <xdr:cNvPr id="716" name="直線コネクタ 715">
          <a:extLst>
            <a:ext uri="{FF2B5EF4-FFF2-40B4-BE49-F238E27FC236}">
              <a16:creationId xmlns:a16="http://schemas.microsoft.com/office/drawing/2014/main" id="{AF01C219-C67B-440D-985A-2DAD5D51A08F}"/>
            </a:ext>
          </a:extLst>
        </xdr:cNvPr>
        <xdr:cNvCxnSpPr/>
      </xdr:nvCxnSpPr>
      <xdr:spPr>
        <a:xfrm>
          <a:off x="18392775" y="1044783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24312</xdr:rowOff>
    </xdr:from>
    <xdr:to>
      <xdr:col>102</xdr:col>
      <xdr:colOff>165100</xdr:colOff>
      <xdr:row>64</xdr:row>
      <xdr:rowOff>125912</xdr:rowOff>
    </xdr:to>
    <xdr:sp macro="" textlink="">
      <xdr:nvSpPr>
        <xdr:cNvPr id="717" name="楕円 716">
          <a:extLst>
            <a:ext uri="{FF2B5EF4-FFF2-40B4-BE49-F238E27FC236}">
              <a16:creationId xmlns:a16="http://schemas.microsoft.com/office/drawing/2014/main" id="{31F89F87-CEF7-4F8A-8F5B-4E49A9193D67}"/>
            </a:ext>
          </a:extLst>
        </xdr:cNvPr>
        <xdr:cNvSpPr/>
      </xdr:nvSpPr>
      <xdr:spPr>
        <a:xfrm>
          <a:off x="17554575" y="104002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75112</xdr:rowOff>
    </xdr:from>
    <xdr:to>
      <xdr:col>107</xdr:col>
      <xdr:colOff>50800</xdr:colOff>
      <xdr:row>64</xdr:row>
      <xdr:rowOff>75112</xdr:rowOff>
    </xdr:to>
    <xdr:cxnSp macro="">
      <xdr:nvCxnSpPr>
        <xdr:cNvPr id="718" name="直線コネクタ 717">
          <a:extLst>
            <a:ext uri="{FF2B5EF4-FFF2-40B4-BE49-F238E27FC236}">
              <a16:creationId xmlns:a16="http://schemas.microsoft.com/office/drawing/2014/main" id="{8A415A30-A3CA-4737-97D0-7411C1442170}"/>
            </a:ext>
          </a:extLst>
        </xdr:cNvPr>
        <xdr:cNvCxnSpPr/>
      </xdr:nvCxnSpPr>
      <xdr:spPr>
        <a:xfrm>
          <a:off x="17602200" y="1044783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24312</xdr:rowOff>
    </xdr:from>
    <xdr:to>
      <xdr:col>98</xdr:col>
      <xdr:colOff>38100</xdr:colOff>
      <xdr:row>64</xdr:row>
      <xdr:rowOff>125912</xdr:rowOff>
    </xdr:to>
    <xdr:sp macro="" textlink="">
      <xdr:nvSpPr>
        <xdr:cNvPr id="719" name="楕円 718">
          <a:extLst>
            <a:ext uri="{FF2B5EF4-FFF2-40B4-BE49-F238E27FC236}">
              <a16:creationId xmlns:a16="http://schemas.microsoft.com/office/drawing/2014/main" id="{F690E141-AB3B-4709-9CA6-0E21ED66AA9B}"/>
            </a:ext>
          </a:extLst>
        </xdr:cNvPr>
        <xdr:cNvSpPr/>
      </xdr:nvSpPr>
      <xdr:spPr>
        <a:xfrm>
          <a:off x="16754475" y="10400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75112</xdr:rowOff>
    </xdr:from>
    <xdr:to>
      <xdr:col>102</xdr:col>
      <xdr:colOff>114300</xdr:colOff>
      <xdr:row>64</xdr:row>
      <xdr:rowOff>75112</xdr:rowOff>
    </xdr:to>
    <xdr:cxnSp macro="">
      <xdr:nvCxnSpPr>
        <xdr:cNvPr id="720" name="直線コネクタ 719">
          <a:extLst>
            <a:ext uri="{FF2B5EF4-FFF2-40B4-BE49-F238E27FC236}">
              <a16:creationId xmlns:a16="http://schemas.microsoft.com/office/drawing/2014/main" id="{7A29CB44-DE9B-43DB-92DE-82160524794E}"/>
            </a:ext>
          </a:extLst>
        </xdr:cNvPr>
        <xdr:cNvCxnSpPr/>
      </xdr:nvCxnSpPr>
      <xdr:spPr>
        <a:xfrm>
          <a:off x="16802100" y="104478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F910687F-7A14-47D4-AABD-82DEAD515F71}"/>
            </a:ext>
          </a:extLst>
        </xdr:cNvPr>
        <xdr:cNvSpPr txBox="1"/>
      </xdr:nvSpPr>
      <xdr:spPr>
        <a:xfrm>
          <a:off x="18983402" y="100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E65F52F8-E8B0-4769-83D5-A4070A43B378}"/>
            </a:ext>
          </a:extLst>
        </xdr:cNvPr>
        <xdr:cNvSpPr txBox="1"/>
      </xdr:nvSpPr>
      <xdr:spPr>
        <a:xfrm>
          <a:off x="18183302"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1CA3FD2E-82FD-4770-BD74-BB886244838E}"/>
            </a:ext>
          </a:extLst>
        </xdr:cNvPr>
        <xdr:cNvSpPr txBox="1"/>
      </xdr:nvSpPr>
      <xdr:spPr>
        <a:xfrm>
          <a:off x="17383202" y="100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424DD936-6C4C-45EB-8FD2-E55FDF76F346}"/>
            </a:ext>
          </a:extLst>
        </xdr:cNvPr>
        <xdr:cNvSpPr txBox="1"/>
      </xdr:nvSpPr>
      <xdr:spPr>
        <a:xfrm>
          <a:off x="16592627" y="1004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117039</xdr:rowOff>
    </xdr:from>
    <xdr:ext cx="469744" cy="259045"/>
    <xdr:sp macro="" textlink="">
      <xdr:nvSpPr>
        <xdr:cNvPr id="725" name="n_1mainValue【保健センター・保健所】&#10;一人当たり面積">
          <a:extLst>
            <a:ext uri="{FF2B5EF4-FFF2-40B4-BE49-F238E27FC236}">
              <a16:creationId xmlns:a16="http://schemas.microsoft.com/office/drawing/2014/main" id="{21BC0EBE-F1CC-4F90-AE33-49EBA6593980}"/>
            </a:ext>
          </a:extLst>
        </xdr:cNvPr>
        <xdr:cNvSpPr txBox="1"/>
      </xdr:nvSpPr>
      <xdr:spPr>
        <a:xfrm>
          <a:off x="18983402" y="104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117039</xdr:rowOff>
    </xdr:from>
    <xdr:ext cx="469744" cy="259045"/>
    <xdr:sp macro="" textlink="">
      <xdr:nvSpPr>
        <xdr:cNvPr id="726" name="n_2mainValue【保健センター・保健所】&#10;一人当たり面積">
          <a:extLst>
            <a:ext uri="{FF2B5EF4-FFF2-40B4-BE49-F238E27FC236}">
              <a16:creationId xmlns:a16="http://schemas.microsoft.com/office/drawing/2014/main" id="{91DE2C0B-A8DB-455E-8021-8092CFF41B9F}"/>
            </a:ext>
          </a:extLst>
        </xdr:cNvPr>
        <xdr:cNvSpPr txBox="1"/>
      </xdr:nvSpPr>
      <xdr:spPr>
        <a:xfrm>
          <a:off x="18183302" y="104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117039</xdr:rowOff>
    </xdr:from>
    <xdr:ext cx="469744" cy="259045"/>
    <xdr:sp macro="" textlink="">
      <xdr:nvSpPr>
        <xdr:cNvPr id="727" name="n_3mainValue【保健センター・保健所】&#10;一人当たり面積">
          <a:extLst>
            <a:ext uri="{FF2B5EF4-FFF2-40B4-BE49-F238E27FC236}">
              <a16:creationId xmlns:a16="http://schemas.microsoft.com/office/drawing/2014/main" id="{02929E3C-785D-4207-9A00-594A8D1EBC3D}"/>
            </a:ext>
          </a:extLst>
        </xdr:cNvPr>
        <xdr:cNvSpPr txBox="1"/>
      </xdr:nvSpPr>
      <xdr:spPr>
        <a:xfrm>
          <a:off x="17383202" y="104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117039</xdr:rowOff>
    </xdr:from>
    <xdr:ext cx="469744" cy="259045"/>
    <xdr:sp macro="" textlink="">
      <xdr:nvSpPr>
        <xdr:cNvPr id="728" name="n_4mainValue【保健センター・保健所】&#10;一人当たり面積">
          <a:extLst>
            <a:ext uri="{FF2B5EF4-FFF2-40B4-BE49-F238E27FC236}">
              <a16:creationId xmlns:a16="http://schemas.microsoft.com/office/drawing/2014/main" id="{B55CA20F-7FAF-4F0C-9CFC-93F2FC2DE7D6}"/>
            </a:ext>
          </a:extLst>
        </xdr:cNvPr>
        <xdr:cNvSpPr txBox="1"/>
      </xdr:nvSpPr>
      <xdr:spPr>
        <a:xfrm>
          <a:off x="16592627" y="104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6EA4607-37F3-4075-A34F-0BDBA7351C5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FAAB642-D49C-4A94-90F1-A30D55E7881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9272C095-9325-43C1-88DF-428189DF1E4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C5CAED60-F401-4C55-BC59-F1EF3C844A9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3F41424D-9DCC-4718-9DFB-BACAC6A2200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A1BFF7C2-85A4-4051-8CD3-E6A1C224899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C7F32238-9A20-4A91-A558-AAF7DE11681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323956CA-174F-412E-B1C8-41979915C5B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86561C64-EBEA-473D-976B-057BACDE860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1F0DDCF7-5C21-495E-A6DA-E20F52AC5EB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B6282E55-6513-4CAC-86D2-AEB70765CBF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471E8EC9-4D08-40F5-A1E7-BB0411C40B0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52FBB7D-6D42-4D9A-96FD-DBB8E475B02A}"/>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D3554341-4D47-4CC9-B2EE-6C47EB0B3EC7}"/>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CBDB4A7E-D6E7-4C94-8A6A-D173D739B21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2917DFE7-F878-4998-BD24-69E262986DB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6C9E6610-83DF-4C33-BF36-70B89EEE645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4E0D3D0-51C6-4912-8A0A-2660624D0EF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883CCF56-3224-40F8-8BE4-2DF982CE795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B7AA9399-A222-4D13-9609-CF96810A8611}"/>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6D3D8AB7-DC73-44A0-9029-0DB5F6AF57AA}"/>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52E356A-BB5E-4883-800C-3945BBA18A6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96048D01-2A1C-4A74-876F-7195C22E2ED4}"/>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574C217E-356F-4194-AD6F-BBEDB30E7CC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DBC7356D-2A7B-404B-8F7A-88C7096E338F}"/>
            </a:ext>
          </a:extLst>
        </xdr:cNvPr>
        <xdr:cNvCxnSpPr/>
      </xdr:nvCxnSpPr>
      <xdr:spPr>
        <a:xfrm flipV="1">
          <a:off x="14696439"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E2F9EB17-22E6-4BFD-B739-855F8367AE5B}"/>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9A83CDD9-FB99-48AA-BB7E-19AF7C51A473}"/>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9EC9AD7-F4E6-40A3-80BB-0477CB486B37}"/>
            </a:ext>
          </a:extLst>
        </xdr:cNvPr>
        <xdr:cNvSpPr txBox="1"/>
      </xdr:nvSpPr>
      <xdr:spPr>
        <a:xfrm>
          <a:off x="14735175"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830F2D22-26B8-4D47-8E62-6BE0B08A6BC9}"/>
            </a:ext>
          </a:extLst>
        </xdr:cNvPr>
        <xdr:cNvCxnSpPr/>
      </xdr:nvCxnSpPr>
      <xdr:spPr>
        <a:xfrm>
          <a:off x="14611350" y="1251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98688311-4CA5-4279-9648-217825894B8D}"/>
            </a:ext>
          </a:extLst>
        </xdr:cNvPr>
        <xdr:cNvSpPr txBox="1"/>
      </xdr:nvSpPr>
      <xdr:spPr>
        <a:xfrm>
          <a:off x="14735175" y="13155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4499D031-B13D-4327-B0F3-ED0EC4A77E39}"/>
            </a:ext>
          </a:extLst>
        </xdr:cNvPr>
        <xdr:cNvSpPr/>
      </xdr:nvSpPr>
      <xdr:spPr>
        <a:xfrm>
          <a:off x="14649450" y="132943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573D8CA3-F04E-4484-9230-318AFC6EBF5D}"/>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1809C94F-2AF0-4A14-82AB-DCCD211C6418}"/>
            </a:ext>
          </a:extLst>
        </xdr:cNvPr>
        <xdr:cNvSpPr/>
      </xdr:nvSpPr>
      <xdr:spPr>
        <a:xfrm>
          <a:off x="13096875" y="13269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24BADCA3-FCC2-4D78-A8F1-1375034968F3}"/>
            </a:ext>
          </a:extLst>
        </xdr:cNvPr>
        <xdr:cNvSpPr/>
      </xdr:nvSpPr>
      <xdr:spPr>
        <a:xfrm>
          <a:off x="122967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25C2163F-23DB-4D45-BD2A-EF707AF4A268}"/>
            </a:ext>
          </a:extLst>
        </xdr:cNvPr>
        <xdr:cNvSpPr/>
      </xdr:nvSpPr>
      <xdr:spPr>
        <a:xfrm>
          <a:off x="11487150" y="1324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4143563-3D95-4C4A-BCE3-0137D12D94F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9C7A942-1830-4BCB-8C31-B40CE24F9B9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7BF7454-5F31-40F5-AF9A-AC9270CA960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A8EC77F-987E-4BE9-855B-0E806662A20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BF09CB8A-02D0-49D4-BCA7-264ACCE7CA9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769" name="楕円 768">
          <a:extLst>
            <a:ext uri="{FF2B5EF4-FFF2-40B4-BE49-F238E27FC236}">
              <a16:creationId xmlns:a16="http://schemas.microsoft.com/office/drawing/2014/main" id="{E97B4308-6AD8-4221-8C3A-0AC30C041647}"/>
            </a:ext>
          </a:extLst>
        </xdr:cNvPr>
        <xdr:cNvSpPr/>
      </xdr:nvSpPr>
      <xdr:spPr>
        <a:xfrm>
          <a:off x="14649450" y="13398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89552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E84A991E-7269-4C9E-AA00-94B51C40C0FE}"/>
            </a:ext>
          </a:extLst>
        </xdr:cNvPr>
        <xdr:cNvSpPr txBox="1"/>
      </xdr:nvSpPr>
      <xdr:spPr>
        <a:xfrm>
          <a:off x="14735175"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771" name="楕円 770">
          <a:extLst>
            <a:ext uri="{FF2B5EF4-FFF2-40B4-BE49-F238E27FC236}">
              <a16:creationId xmlns:a16="http://schemas.microsoft.com/office/drawing/2014/main" id="{EC94A212-6D16-4F4F-8114-3D3ABC3AA6D6}"/>
            </a:ext>
          </a:extLst>
        </xdr:cNvPr>
        <xdr:cNvSpPr/>
      </xdr:nvSpPr>
      <xdr:spPr>
        <a:xfrm>
          <a:off x="13887450" y="13446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41911</xdr:rowOff>
    </xdr:to>
    <xdr:cxnSp macro="">
      <xdr:nvCxnSpPr>
        <xdr:cNvPr id="772" name="直線コネクタ 771">
          <a:extLst>
            <a:ext uri="{FF2B5EF4-FFF2-40B4-BE49-F238E27FC236}">
              <a16:creationId xmlns:a16="http://schemas.microsoft.com/office/drawing/2014/main" id="{4D92AC1B-C6A6-4B9B-8353-9B2223F8D6CB}"/>
            </a:ext>
          </a:extLst>
        </xdr:cNvPr>
        <xdr:cNvCxnSpPr/>
      </xdr:nvCxnSpPr>
      <xdr:spPr>
        <a:xfrm flipV="1">
          <a:off x="13935075" y="13446125"/>
          <a:ext cx="762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29211</xdr:rowOff>
    </xdr:from>
    <xdr:to>
      <xdr:col>76</xdr:col>
      <xdr:colOff>165100</xdr:colOff>
      <xdr:row>83</xdr:row>
      <xdr:rowOff>130811</xdr:rowOff>
    </xdr:to>
    <xdr:sp macro="" textlink="">
      <xdr:nvSpPr>
        <xdr:cNvPr id="773" name="楕円 772">
          <a:extLst>
            <a:ext uri="{FF2B5EF4-FFF2-40B4-BE49-F238E27FC236}">
              <a16:creationId xmlns:a16="http://schemas.microsoft.com/office/drawing/2014/main" id="{10AAA121-7B09-4F75-99BF-B07161550BE1}"/>
            </a:ext>
          </a:extLst>
        </xdr:cNvPr>
        <xdr:cNvSpPr/>
      </xdr:nvSpPr>
      <xdr:spPr>
        <a:xfrm>
          <a:off x="13096875" y="13475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80011</xdr:rowOff>
    </xdr:to>
    <xdr:cxnSp macro="">
      <xdr:nvCxnSpPr>
        <xdr:cNvPr id="774" name="直線コネクタ 773">
          <a:extLst>
            <a:ext uri="{FF2B5EF4-FFF2-40B4-BE49-F238E27FC236}">
              <a16:creationId xmlns:a16="http://schemas.microsoft.com/office/drawing/2014/main" id="{BDCCF0B9-0F03-45BD-8652-C7FCBBD22FF9}"/>
            </a:ext>
          </a:extLst>
        </xdr:cNvPr>
        <xdr:cNvCxnSpPr/>
      </xdr:nvCxnSpPr>
      <xdr:spPr>
        <a:xfrm flipV="1">
          <a:off x="13144500" y="13494386"/>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775" name="楕円 774">
          <a:extLst>
            <a:ext uri="{FF2B5EF4-FFF2-40B4-BE49-F238E27FC236}">
              <a16:creationId xmlns:a16="http://schemas.microsoft.com/office/drawing/2014/main" id="{27C190E0-96AD-464D-913D-C04EA608640B}"/>
            </a:ext>
          </a:extLst>
        </xdr:cNvPr>
        <xdr:cNvSpPr/>
      </xdr:nvSpPr>
      <xdr:spPr>
        <a:xfrm>
          <a:off x="12296775" y="134486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80011</xdr:rowOff>
    </xdr:to>
    <xdr:cxnSp macro="">
      <xdr:nvCxnSpPr>
        <xdr:cNvPr id="776" name="直線コネクタ 775">
          <a:extLst>
            <a:ext uri="{FF2B5EF4-FFF2-40B4-BE49-F238E27FC236}">
              <a16:creationId xmlns:a16="http://schemas.microsoft.com/office/drawing/2014/main" id="{B10FD3EB-76CE-4941-946A-2F07EB417B72}"/>
            </a:ext>
          </a:extLst>
        </xdr:cNvPr>
        <xdr:cNvCxnSpPr/>
      </xdr:nvCxnSpPr>
      <xdr:spPr>
        <a:xfrm>
          <a:off x="12344400" y="13496289"/>
          <a:ext cx="8001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126364</xdr:rowOff>
    </xdr:from>
    <xdr:to>
      <xdr:col>67</xdr:col>
      <xdr:colOff>101600</xdr:colOff>
      <xdr:row>83</xdr:row>
      <xdr:rowOff>56514</xdr:rowOff>
    </xdr:to>
    <xdr:sp macro="" textlink="">
      <xdr:nvSpPr>
        <xdr:cNvPr id="777" name="楕円 776">
          <a:extLst>
            <a:ext uri="{FF2B5EF4-FFF2-40B4-BE49-F238E27FC236}">
              <a16:creationId xmlns:a16="http://schemas.microsoft.com/office/drawing/2014/main" id="{43C45F85-4D26-4B12-9B25-F8CAA2020DA6}"/>
            </a:ext>
          </a:extLst>
        </xdr:cNvPr>
        <xdr:cNvSpPr/>
      </xdr:nvSpPr>
      <xdr:spPr>
        <a:xfrm>
          <a:off x="11487150" y="134105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83</xdr:row>
      <xdr:rowOff>43814</xdr:rowOff>
    </xdr:to>
    <xdr:cxnSp macro="">
      <xdr:nvCxnSpPr>
        <xdr:cNvPr id="778" name="直線コネクタ 777">
          <a:extLst>
            <a:ext uri="{FF2B5EF4-FFF2-40B4-BE49-F238E27FC236}">
              <a16:creationId xmlns:a16="http://schemas.microsoft.com/office/drawing/2014/main" id="{20716071-72B6-4B0B-818F-B8B3D78F94CA}"/>
            </a:ext>
          </a:extLst>
        </xdr:cNvPr>
        <xdr:cNvCxnSpPr/>
      </xdr:nvCxnSpPr>
      <xdr:spPr>
        <a:xfrm>
          <a:off x="11534775" y="13458189"/>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3D6F6786-A8D3-4A5F-9BD8-C602D8BD1440}"/>
            </a:ext>
          </a:extLst>
        </xdr:cNvPr>
        <xdr:cNvSpPr txBox="1"/>
      </xdr:nvSpPr>
      <xdr:spPr>
        <a:xfrm>
          <a:off x="13745219"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387A755E-4CC0-4189-9A16-76F68F1E2586}"/>
            </a:ext>
          </a:extLst>
        </xdr:cNvPr>
        <xdr:cNvSpPr txBox="1"/>
      </xdr:nvSpPr>
      <xdr:spPr>
        <a:xfrm>
          <a:off x="129641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4905C237-A008-489D-BB7C-C66D96C01D3F}"/>
            </a:ext>
          </a:extLst>
        </xdr:cNvPr>
        <xdr:cNvSpPr txBox="1"/>
      </xdr:nvSpPr>
      <xdr:spPr>
        <a:xfrm>
          <a:off x="12164069"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64DA1442-FF76-4034-9F26-3B5550C42725}"/>
            </a:ext>
          </a:extLst>
        </xdr:cNvPr>
        <xdr:cNvSpPr txBox="1"/>
      </xdr:nvSpPr>
      <xdr:spPr>
        <a:xfrm>
          <a:off x="11354444"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783" name="n_1mainValue【消防施設】&#10;有形固定資産減価償却率">
          <a:extLst>
            <a:ext uri="{FF2B5EF4-FFF2-40B4-BE49-F238E27FC236}">
              <a16:creationId xmlns:a16="http://schemas.microsoft.com/office/drawing/2014/main" id="{E4B5C0B3-C709-49CD-9E2A-384E388BD3F4}"/>
            </a:ext>
          </a:extLst>
        </xdr:cNvPr>
        <xdr:cNvSpPr txBox="1"/>
      </xdr:nvSpPr>
      <xdr:spPr>
        <a:xfrm>
          <a:off x="13745219"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121938</xdr:rowOff>
    </xdr:from>
    <xdr:ext cx="405111" cy="259045"/>
    <xdr:sp macro="" textlink="">
      <xdr:nvSpPr>
        <xdr:cNvPr id="784" name="n_2mainValue【消防施設】&#10;有形固定資産減価償却率">
          <a:extLst>
            <a:ext uri="{FF2B5EF4-FFF2-40B4-BE49-F238E27FC236}">
              <a16:creationId xmlns:a16="http://schemas.microsoft.com/office/drawing/2014/main" id="{F8F768A6-B01C-434A-A04D-CEB21DAC251B}"/>
            </a:ext>
          </a:extLst>
        </xdr:cNvPr>
        <xdr:cNvSpPr txBox="1"/>
      </xdr:nvSpPr>
      <xdr:spPr>
        <a:xfrm>
          <a:off x="12964169" y="1357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785" name="n_3mainValue【消防施設】&#10;有形固定資産減価償却率">
          <a:extLst>
            <a:ext uri="{FF2B5EF4-FFF2-40B4-BE49-F238E27FC236}">
              <a16:creationId xmlns:a16="http://schemas.microsoft.com/office/drawing/2014/main" id="{557DC549-3738-4C39-940E-68C37215BA49}"/>
            </a:ext>
          </a:extLst>
        </xdr:cNvPr>
        <xdr:cNvSpPr txBox="1"/>
      </xdr:nvSpPr>
      <xdr:spPr>
        <a:xfrm>
          <a:off x="12164069"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47641</xdr:rowOff>
    </xdr:from>
    <xdr:ext cx="405111" cy="259045"/>
    <xdr:sp macro="" textlink="">
      <xdr:nvSpPr>
        <xdr:cNvPr id="786" name="n_4mainValue【消防施設】&#10;有形固定資産減価償却率">
          <a:extLst>
            <a:ext uri="{FF2B5EF4-FFF2-40B4-BE49-F238E27FC236}">
              <a16:creationId xmlns:a16="http://schemas.microsoft.com/office/drawing/2014/main" id="{6A88E38E-DC15-49E6-94C2-D1C795067655}"/>
            </a:ext>
          </a:extLst>
        </xdr:cNvPr>
        <xdr:cNvSpPr txBox="1"/>
      </xdr:nvSpPr>
      <xdr:spPr>
        <a:xfrm>
          <a:off x="113544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71659374-2E0A-41EC-9DEA-2C3E660C8AE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12E4D801-F37E-4A9C-99E2-F1C9A7F7F93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6EE85F41-51C0-4001-9DC1-D7B8543641F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9E3F4BBA-C246-4277-B0BA-5106C93C16F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2C96F1A1-6C09-46D1-81EF-336AE5F324A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BD09A71-039A-4A28-8FF5-E61FD66FF2F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FC88436-C932-4311-B9BC-B4453B672B1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C9CAE764-55A0-4F41-95D9-71F27E4BEC9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5FDDE1FE-DF4B-4472-B300-1204DA65116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388E11A-4621-409B-B02B-0503E8AB6C63}"/>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AB884ED9-2017-4782-8284-E2D10C4A5F40}"/>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D2CE434-A156-4E8B-8A8A-97592C9C2CD4}"/>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B9EBB90B-38FE-4F72-A14D-184852651742}"/>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8B3C575C-E9E9-457E-806E-0B560E810BEE}"/>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186CD6B8-3DB2-4BF3-BD96-22EA454F3EF4}"/>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8C3A467A-6FD7-4E1D-9217-6ED0502E2B0C}"/>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BEAEA5F0-5EF0-484F-BBA3-8C4F028E6C2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F89A17C-A51F-4C64-BFAF-56F05B09108C}"/>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E4DC1CED-A102-4693-9654-EE68EEF337A5}"/>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DD77782E-08C7-47BE-8130-75B08B8FDA5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AE39E7A4-8AD8-477F-99B4-508A58B4160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E549D6C9-1963-4D2E-A28A-5761610F610C}"/>
            </a:ext>
          </a:extLst>
        </xdr:cNvPr>
        <xdr:cNvCxnSpPr/>
      </xdr:nvCxnSpPr>
      <xdr:spPr>
        <a:xfrm flipV="1">
          <a:off x="19954239" y="12849733"/>
          <a:ext cx="0"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48D8CE2F-0BE4-47D1-AB27-C2F6A72AF799}"/>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C5F511D9-DEAF-4620-80CA-169425F0626B}"/>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BF1CEBCF-D947-45B6-9B5E-7887003D126A}"/>
            </a:ext>
          </a:extLst>
        </xdr:cNvPr>
        <xdr:cNvSpPr txBox="1"/>
      </xdr:nvSpPr>
      <xdr:spPr>
        <a:xfrm>
          <a:off x="19992975" y="126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5EC31E87-EB6B-4863-83D8-1D77F401CB34}"/>
            </a:ext>
          </a:extLst>
        </xdr:cNvPr>
        <xdr:cNvCxnSpPr/>
      </xdr:nvCxnSpPr>
      <xdr:spPr>
        <a:xfrm>
          <a:off x="19878675" y="1284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A8F20253-D3B0-455E-90A5-6B6E4BCCC68A}"/>
            </a:ext>
          </a:extLst>
        </xdr:cNvPr>
        <xdr:cNvSpPr txBox="1"/>
      </xdr:nvSpPr>
      <xdr:spPr>
        <a:xfrm>
          <a:off x="19992975" y="13480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E11ACF72-D7CF-4047-A373-B3F7A3D41E9A}"/>
            </a:ext>
          </a:extLst>
        </xdr:cNvPr>
        <xdr:cNvSpPr/>
      </xdr:nvSpPr>
      <xdr:spPr>
        <a:xfrm>
          <a:off x="19897725" y="136199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D884C7ED-3B2C-4E37-B2BF-F8B2DE4A85F7}"/>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4AEAC2A-5C67-4ECF-BA16-E9211EC5BE15}"/>
            </a:ext>
          </a:extLst>
        </xdr:cNvPr>
        <xdr:cNvSpPr/>
      </xdr:nvSpPr>
      <xdr:spPr>
        <a:xfrm>
          <a:off x="18345150" y="136227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8EF1DB62-ED9C-4DD2-8909-0AB71C934D25}"/>
            </a:ext>
          </a:extLst>
        </xdr:cNvPr>
        <xdr:cNvSpPr/>
      </xdr:nvSpPr>
      <xdr:spPr>
        <a:xfrm>
          <a:off x="17554575" y="136382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0F532D51-7C78-4DD5-B7DB-1DFB1FBAD22D}"/>
            </a:ext>
          </a:extLst>
        </xdr:cNvPr>
        <xdr:cNvSpPr/>
      </xdr:nvSpPr>
      <xdr:spPr>
        <a:xfrm>
          <a:off x="16754475" y="136382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9CEFEFC-36F0-446B-A211-54CC441E8CE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8020A42-95D8-482F-B9E1-4A35E2E0F1F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F447E1C-3CE0-4EA3-AD99-2B68FD1E709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FAAF888-C2DC-4FAC-BCA9-8480F680B37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8004FE39-F6E0-4F3D-8EA6-C713AACB37F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24" name="楕円 823">
          <a:extLst>
            <a:ext uri="{FF2B5EF4-FFF2-40B4-BE49-F238E27FC236}">
              <a16:creationId xmlns:a16="http://schemas.microsoft.com/office/drawing/2014/main" id="{B75B9CCA-7582-4AEA-99E5-EEA0E23283A1}"/>
            </a:ext>
          </a:extLst>
        </xdr:cNvPr>
        <xdr:cNvSpPr/>
      </xdr:nvSpPr>
      <xdr:spPr>
        <a:xfrm>
          <a:off x="19897725" y="137187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825" name="【消防施設】&#10;一人当たり面積該当値テキスト">
          <a:extLst>
            <a:ext uri="{FF2B5EF4-FFF2-40B4-BE49-F238E27FC236}">
              <a16:creationId xmlns:a16="http://schemas.microsoft.com/office/drawing/2014/main" id="{F4976D65-FC1F-4569-A4E3-85E14205D68C}"/>
            </a:ext>
          </a:extLst>
        </xdr:cNvPr>
        <xdr:cNvSpPr txBox="1"/>
      </xdr:nvSpPr>
      <xdr:spPr>
        <a:xfrm>
          <a:off x="19992975" y="136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826" name="楕円 825">
          <a:extLst>
            <a:ext uri="{FF2B5EF4-FFF2-40B4-BE49-F238E27FC236}">
              <a16:creationId xmlns:a16="http://schemas.microsoft.com/office/drawing/2014/main" id="{33CB7C79-AF8C-42B5-B8E0-02982E15A790}"/>
            </a:ext>
          </a:extLst>
        </xdr:cNvPr>
        <xdr:cNvSpPr/>
      </xdr:nvSpPr>
      <xdr:spPr>
        <a:xfrm>
          <a:off x="19154775" y="137265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827" name="直線コネクタ 826">
          <a:extLst>
            <a:ext uri="{FF2B5EF4-FFF2-40B4-BE49-F238E27FC236}">
              <a16:creationId xmlns:a16="http://schemas.microsoft.com/office/drawing/2014/main" id="{8BC09B11-A4D9-44F3-8E10-AC60DBE6FF1C}"/>
            </a:ext>
          </a:extLst>
        </xdr:cNvPr>
        <xdr:cNvCxnSpPr/>
      </xdr:nvCxnSpPr>
      <xdr:spPr>
        <a:xfrm flipV="1">
          <a:off x="19202400" y="1377594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828" name="楕円 827">
          <a:extLst>
            <a:ext uri="{FF2B5EF4-FFF2-40B4-BE49-F238E27FC236}">
              <a16:creationId xmlns:a16="http://schemas.microsoft.com/office/drawing/2014/main" id="{92038E23-BEA6-4F1B-92A1-F6A7435A7016}"/>
            </a:ext>
          </a:extLst>
        </xdr:cNvPr>
        <xdr:cNvSpPr/>
      </xdr:nvSpPr>
      <xdr:spPr>
        <a:xfrm>
          <a:off x="18345150" y="137448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85</xdr:row>
      <xdr:rowOff>12954</xdr:rowOff>
    </xdr:to>
    <xdr:cxnSp macro="">
      <xdr:nvCxnSpPr>
        <xdr:cNvPr id="829" name="直線コネクタ 828">
          <a:extLst>
            <a:ext uri="{FF2B5EF4-FFF2-40B4-BE49-F238E27FC236}">
              <a16:creationId xmlns:a16="http://schemas.microsoft.com/office/drawing/2014/main" id="{024BD5CC-3E64-4C0B-9D10-CF73B421BC40}"/>
            </a:ext>
          </a:extLst>
        </xdr:cNvPr>
        <xdr:cNvCxnSpPr/>
      </xdr:nvCxnSpPr>
      <xdr:spPr>
        <a:xfrm flipV="1">
          <a:off x="18392775" y="13774165"/>
          <a:ext cx="809625"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133604</xdr:rowOff>
    </xdr:from>
    <xdr:to>
      <xdr:col>102</xdr:col>
      <xdr:colOff>165100</xdr:colOff>
      <xdr:row>85</xdr:row>
      <xdr:rowOff>63754</xdr:rowOff>
    </xdr:to>
    <xdr:sp macro="" textlink="">
      <xdr:nvSpPr>
        <xdr:cNvPr id="830" name="楕円 829">
          <a:extLst>
            <a:ext uri="{FF2B5EF4-FFF2-40B4-BE49-F238E27FC236}">
              <a16:creationId xmlns:a16="http://schemas.microsoft.com/office/drawing/2014/main" id="{F0273DA5-446D-492B-9781-D81D55342BD9}"/>
            </a:ext>
          </a:extLst>
        </xdr:cNvPr>
        <xdr:cNvSpPr/>
      </xdr:nvSpPr>
      <xdr:spPr>
        <a:xfrm>
          <a:off x="17554575" y="137448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12954</xdr:rowOff>
    </xdr:to>
    <xdr:cxnSp macro="">
      <xdr:nvCxnSpPr>
        <xdr:cNvPr id="831" name="直線コネクタ 830">
          <a:extLst>
            <a:ext uri="{FF2B5EF4-FFF2-40B4-BE49-F238E27FC236}">
              <a16:creationId xmlns:a16="http://schemas.microsoft.com/office/drawing/2014/main" id="{6602D50D-67DE-48AC-90FB-908D553E35D1}"/>
            </a:ext>
          </a:extLst>
        </xdr:cNvPr>
        <xdr:cNvCxnSpPr/>
      </xdr:nvCxnSpPr>
      <xdr:spPr>
        <a:xfrm>
          <a:off x="17602200" y="1378292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832" name="楕円 831">
          <a:extLst>
            <a:ext uri="{FF2B5EF4-FFF2-40B4-BE49-F238E27FC236}">
              <a16:creationId xmlns:a16="http://schemas.microsoft.com/office/drawing/2014/main" id="{D40A5094-ACD6-4B8F-A5ED-F3A330C72034}"/>
            </a:ext>
          </a:extLst>
        </xdr:cNvPr>
        <xdr:cNvSpPr/>
      </xdr:nvSpPr>
      <xdr:spPr>
        <a:xfrm>
          <a:off x="16754475" y="13744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12954</xdr:rowOff>
    </xdr:from>
    <xdr:to>
      <xdr:col>102</xdr:col>
      <xdr:colOff>114300</xdr:colOff>
      <xdr:row>85</xdr:row>
      <xdr:rowOff>12954</xdr:rowOff>
    </xdr:to>
    <xdr:cxnSp macro="">
      <xdr:nvCxnSpPr>
        <xdr:cNvPr id="833" name="直線コネクタ 832">
          <a:extLst>
            <a:ext uri="{FF2B5EF4-FFF2-40B4-BE49-F238E27FC236}">
              <a16:creationId xmlns:a16="http://schemas.microsoft.com/office/drawing/2014/main" id="{24007E67-3145-4E72-9D3D-FC84319EC272}"/>
            </a:ext>
          </a:extLst>
        </xdr:cNvPr>
        <xdr:cNvCxnSpPr/>
      </xdr:nvCxnSpPr>
      <xdr:spPr>
        <a:xfrm>
          <a:off x="16802100" y="13782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9DFD6DCC-C0C6-432F-BE31-67F68AF65521}"/>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BC29389F-FF28-4136-9FDE-6950CFEC0999}"/>
            </a:ext>
          </a:extLst>
        </xdr:cNvPr>
        <xdr:cNvSpPr txBox="1"/>
      </xdr:nvSpPr>
      <xdr:spPr>
        <a:xfrm>
          <a:off x="181833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8FF9AE90-EF7D-41DF-A495-81318C4F342D}"/>
            </a:ext>
          </a:extLst>
        </xdr:cNvPr>
        <xdr:cNvSpPr txBox="1"/>
      </xdr:nvSpPr>
      <xdr:spPr>
        <a:xfrm>
          <a:off x="17383202"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36D19179-4762-4483-B034-943524188D3F}"/>
            </a:ext>
          </a:extLst>
        </xdr:cNvPr>
        <xdr:cNvSpPr txBox="1"/>
      </xdr:nvSpPr>
      <xdr:spPr>
        <a:xfrm>
          <a:off x="16592627"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838" name="n_1mainValue【消防施設】&#10;一人当たり面積">
          <a:extLst>
            <a:ext uri="{FF2B5EF4-FFF2-40B4-BE49-F238E27FC236}">
              <a16:creationId xmlns:a16="http://schemas.microsoft.com/office/drawing/2014/main" id="{D485CE8A-A32E-4D55-ADED-D0D2258A953F}"/>
            </a:ext>
          </a:extLst>
        </xdr:cNvPr>
        <xdr:cNvSpPr txBox="1"/>
      </xdr:nvSpPr>
      <xdr:spPr>
        <a:xfrm>
          <a:off x="18983402" y="138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839" name="n_2mainValue【消防施設】&#10;一人当たり面積">
          <a:extLst>
            <a:ext uri="{FF2B5EF4-FFF2-40B4-BE49-F238E27FC236}">
              <a16:creationId xmlns:a16="http://schemas.microsoft.com/office/drawing/2014/main" id="{FD190DAB-6135-4120-B281-6F4E56C657F8}"/>
            </a:ext>
          </a:extLst>
        </xdr:cNvPr>
        <xdr:cNvSpPr txBox="1"/>
      </xdr:nvSpPr>
      <xdr:spPr>
        <a:xfrm>
          <a:off x="18183302" y="138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54881</xdr:rowOff>
    </xdr:from>
    <xdr:ext cx="469744" cy="259045"/>
    <xdr:sp macro="" textlink="">
      <xdr:nvSpPr>
        <xdr:cNvPr id="840" name="n_3mainValue【消防施設】&#10;一人当たり面積">
          <a:extLst>
            <a:ext uri="{FF2B5EF4-FFF2-40B4-BE49-F238E27FC236}">
              <a16:creationId xmlns:a16="http://schemas.microsoft.com/office/drawing/2014/main" id="{1CF0EC0F-C111-467B-8BFC-BBC785C5064F}"/>
            </a:ext>
          </a:extLst>
        </xdr:cNvPr>
        <xdr:cNvSpPr txBox="1"/>
      </xdr:nvSpPr>
      <xdr:spPr>
        <a:xfrm>
          <a:off x="17383202" y="138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841" name="n_4mainValue【消防施設】&#10;一人当たり面積">
          <a:extLst>
            <a:ext uri="{FF2B5EF4-FFF2-40B4-BE49-F238E27FC236}">
              <a16:creationId xmlns:a16="http://schemas.microsoft.com/office/drawing/2014/main" id="{441BE120-C06F-4474-A495-B93148517227}"/>
            </a:ext>
          </a:extLst>
        </xdr:cNvPr>
        <xdr:cNvSpPr txBox="1"/>
      </xdr:nvSpPr>
      <xdr:spPr>
        <a:xfrm>
          <a:off x="16592627" y="138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5E9CE4DB-FD5E-40D7-A9F0-8CC9E2D29AE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E5B8B91B-1EBF-41E3-AA13-C76BA9477F6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10837382-A2C1-43BE-818D-83A7239E649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77166325-9272-46E8-82E0-0E646C50851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1BBAA87-0070-4AAD-AC5B-F74D6299785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AF72636B-1A7F-465D-9701-7D633F6C8F2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C66CEF37-51EC-4DEB-B69F-C0ABF4FBE25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E9BA1935-CD57-4B02-9CFB-BC1D2A42D8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55805F88-5DD9-4557-A88A-A35A9233F3B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AB2335FA-34E1-4E5E-9B36-977400791CC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89FCE7BB-ED81-43AD-9EC7-78C35EA3C19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29C1A9B7-CC43-4CE5-910D-93E2F83B1B5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DA55D4FD-BA17-46F8-BC6A-804A26C00FC4}"/>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B899F7DA-CAF0-429C-AD2A-11C8384BA39F}"/>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2702413D-04C8-4CC1-B20E-9340C59DFBD2}"/>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83FD6830-C449-4FFA-8981-37F07E4D5B5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EDC9F0ED-9B9A-4AE2-B037-B667EC635193}"/>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A99A1DA1-AEBD-4695-8765-2B709758C50E}"/>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E3111046-716F-4363-A5C5-023D3A36E338}"/>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554DE1FB-E19B-4420-8466-49D8B164CC2D}"/>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BD253BB5-3AA7-40A4-9964-5593B188AF2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253B9CF9-F6AF-416F-BBA7-B61383C36A5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71236869-951A-4E47-BC7C-D2AEB9130A5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CAAF805C-CCA9-4698-8447-51FE41AFC70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F9644CF2-CD90-4E31-9703-8BA4B732083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C12964EC-FF9C-4CF3-B67E-F205173DB927}"/>
            </a:ext>
          </a:extLst>
        </xdr:cNvPr>
        <xdr:cNvCxnSpPr/>
      </xdr:nvCxnSpPr>
      <xdr:spPr>
        <a:xfrm flipV="1">
          <a:off x="14696439"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C618FA4A-BA08-4564-AE59-373ABCFFA293}"/>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7B1773EA-DC26-47C0-8C2D-4031CB6E6034}"/>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F341EBDD-856E-4F18-919D-3ED9D08576CB}"/>
            </a:ext>
          </a:extLst>
        </xdr:cNvPr>
        <xdr:cNvSpPr txBox="1"/>
      </xdr:nvSpPr>
      <xdr:spPr>
        <a:xfrm>
          <a:off x="14735175"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8F84D8D8-C844-493E-8479-518226C8DD7D}"/>
            </a:ext>
          </a:extLst>
        </xdr:cNvPr>
        <xdr:cNvCxnSpPr/>
      </xdr:nvCxnSpPr>
      <xdr:spPr>
        <a:xfrm>
          <a:off x="14611350" y="16285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87F9C231-D73D-4035-82C6-35B1457C40A3}"/>
            </a:ext>
          </a:extLst>
        </xdr:cNvPr>
        <xdr:cNvSpPr txBox="1"/>
      </xdr:nvSpPr>
      <xdr:spPr>
        <a:xfrm>
          <a:off x="14735175" y="1688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C98D2514-9D95-4E95-B811-0C66D2129115}"/>
            </a:ext>
          </a:extLst>
        </xdr:cNvPr>
        <xdr:cNvSpPr/>
      </xdr:nvSpPr>
      <xdr:spPr>
        <a:xfrm>
          <a:off x="14649450"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F5FEB171-7E8D-4EBC-B9C3-2F3D298C9CBC}"/>
            </a:ext>
          </a:extLst>
        </xdr:cNvPr>
        <xdr:cNvSpPr/>
      </xdr:nvSpPr>
      <xdr:spPr>
        <a:xfrm>
          <a:off x="13887450" y="170219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C76DF187-113D-462F-B999-C097BE6037EF}"/>
            </a:ext>
          </a:extLst>
        </xdr:cNvPr>
        <xdr:cNvSpPr/>
      </xdr:nvSpPr>
      <xdr:spPr>
        <a:xfrm>
          <a:off x="130968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10600B43-6D43-4561-A52D-59177F6CFFEE}"/>
            </a:ext>
          </a:extLst>
        </xdr:cNvPr>
        <xdr:cNvSpPr/>
      </xdr:nvSpPr>
      <xdr:spPr>
        <a:xfrm>
          <a:off x="122967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2AD96A38-9E10-47E7-860B-84CA55D2C4D2}"/>
            </a:ext>
          </a:extLst>
        </xdr:cNvPr>
        <xdr:cNvSpPr/>
      </xdr:nvSpPr>
      <xdr:spPr>
        <a:xfrm>
          <a:off x="11487150" y="170984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02056A9-C458-410C-B218-9BFA8589911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F6DDA89-7C80-488B-A9B5-693C060792C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98EEAF7-A736-472D-ADAF-E3CAF136187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A96A05B-FBA6-48C6-A72A-53F5CDEF58C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3AE7F51-AD95-49FD-8443-5EA385EE733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883" name="楕円 882">
          <a:extLst>
            <a:ext uri="{FF2B5EF4-FFF2-40B4-BE49-F238E27FC236}">
              <a16:creationId xmlns:a16="http://schemas.microsoft.com/office/drawing/2014/main" id="{75400F0B-8F12-4E61-854B-EF9F325C39CD}"/>
            </a:ext>
          </a:extLst>
        </xdr:cNvPr>
        <xdr:cNvSpPr/>
      </xdr:nvSpPr>
      <xdr:spPr>
        <a:xfrm>
          <a:off x="14649450" y="170871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92001</xdr:rowOff>
    </xdr:from>
    <xdr:ext cx="405111" cy="259045"/>
    <xdr:sp macro="" textlink="">
      <xdr:nvSpPr>
        <xdr:cNvPr id="884" name="【庁舎】&#10;有形固定資産減価償却率該当値テキスト">
          <a:extLst>
            <a:ext uri="{FF2B5EF4-FFF2-40B4-BE49-F238E27FC236}">
              <a16:creationId xmlns:a16="http://schemas.microsoft.com/office/drawing/2014/main" id="{0BADC4CF-26B1-42FE-BBC0-C0F89105D62E}"/>
            </a:ext>
          </a:extLst>
        </xdr:cNvPr>
        <xdr:cNvSpPr txBox="1"/>
      </xdr:nvSpPr>
      <xdr:spPr>
        <a:xfrm>
          <a:off x="14735175" y="170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53158</xdr:rowOff>
    </xdr:from>
    <xdr:to>
      <xdr:col>81</xdr:col>
      <xdr:colOff>101600</xdr:colOff>
      <xdr:row>104</xdr:row>
      <xdr:rowOff>154758</xdr:rowOff>
    </xdr:to>
    <xdr:sp macro="" textlink="">
      <xdr:nvSpPr>
        <xdr:cNvPr id="885" name="楕円 884">
          <a:extLst>
            <a:ext uri="{FF2B5EF4-FFF2-40B4-BE49-F238E27FC236}">
              <a16:creationId xmlns:a16="http://schemas.microsoft.com/office/drawing/2014/main" id="{A8617018-46D1-4735-BC45-4D6C92D1A5D6}"/>
            </a:ext>
          </a:extLst>
        </xdr:cNvPr>
        <xdr:cNvSpPr/>
      </xdr:nvSpPr>
      <xdr:spPr>
        <a:xfrm>
          <a:off x="13887450" y="170235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103958</xdr:rowOff>
    </xdr:from>
    <xdr:to>
      <xdr:col>85</xdr:col>
      <xdr:colOff>127000</xdr:colOff>
      <xdr:row>104</xdr:row>
      <xdr:rowOff>164374</xdr:rowOff>
    </xdr:to>
    <xdr:cxnSp macro="">
      <xdr:nvCxnSpPr>
        <xdr:cNvPr id="886" name="直線コネクタ 885">
          <a:extLst>
            <a:ext uri="{FF2B5EF4-FFF2-40B4-BE49-F238E27FC236}">
              <a16:creationId xmlns:a16="http://schemas.microsoft.com/office/drawing/2014/main" id="{AE6D9AA5-4DB7-4908-AD4D-EA065B7328E2}"/>
            </a:ext>
          </a:extLst>
        </xdr:cNvPr>
        <xdr:cNvCxnSpPr/>
      </xdr:nvCxnSpPr>
      <xdr:spPr>
        <a:xfrm>
          <a:off x="13935075" y="17080683"/>
          <a:ext cx="76200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macro="" textlink="">
      <xdr:nvSpPr>
        <xdr:cNvPr id="887" name="楕円 886">
          <a:extLst>
            <a:ext uri="{FF2B5EF4-FFF2-40B4-BE49-F238E27FC236}">
              <a16:creationId xmlns:a16="http://schemas.microsoft.com/office/drawing/2014/main" id="{72843CC0-2A10-47D4-95A8-75DBDB66DE74}"/>
            </a:ext>
          </a:extLst>
        </xdr:cNvPr>
        <xdr:cNvSpPr/>
      </xdr:nvSpPr>
      <xdr:spPr>
        <a:xfrm>
          <a:off x="13096875" y="169631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103958</xdr:rowOff>
    </xdr:to>
    <xdr:cxnSp macro="">
      <xdr:nvCxnSpPr>
        <xdr:cNvPr id="888" name="直線コネクタ 887">
          <a:extLst>
            <a:ext uri="{FF2B5EF4-FFF2-40B4-BE49-F238E27FC236}">
              <a16:creationId xmlns:a16="http://schemas.microsoft.com/office/drawing/2014/main" id="{7762C580-A8AE-4682-9169-A93BF902C36C}"/>
            </a:ext>
          </a:extLst>
        </xdr:cNvPr>
        <xdr:cNvCxnSpPr/>
      </xdr:nvCxnSpPr>
      <xdr:spPr>
        <a:xfrm>
          <a:off x="13144500" y="17020268"/>
          <a:ext cx="790575"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889" name="楕円 888">
          <a:extLst>
            <a:ext uri="{FF2B5EF4-FFF2-40B4-BE49-F238E27FC236}">
              <a16:creationId xmlns:a16="http://schemas.microsoft.com/office/drawing/2014/main" id="{A0400C24-F766-4CAA-8CB4-3242A16664AA}"/>
            </a:ext>
          </a:extLst>
        </xdr:cNvPr>
        <xdr:cNvSpPr/>
      </xdr:nvSpPr>
      <xdr:spPr>
        <a:xfrm>
          <a:off x="12296775" y="174038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106</xdr:row>
      <xdr:rowOff>134982</xdr:rowOff>
    </xdr:to>
    <xdr:cxnSp macro="">
      <xdr:nvCxnSpPr>
        <xdr:cNvPr id="890" name="直線コネクタ 889">
          <a:extLst>
            <a:ext uri="{FF2B5EF4-FFF2-40B4-BE49-F238E27FC236}">
              <a16:creationId xmlns:a16="http://schemas.microsoft.com/office/drawing/2014/main" id="{F2398986-3B0D-443E-92CF-4F30F8E7438E}"/>
            </a:ext>
          </a:extLst>
        </xdr:cNvPr>
        <xdr:cNvCxnSpPr/>
      </xdr:nvCxnSpPr>
      <xdr:spPr>
        <a:xfrm flipV="1">
          <a:off x="12344400" y="17020268"/>
          <a:ext cx="800100" cy="43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891" name="楕円 890">
          <a:extLst>
            <a:ext uri="{FF2B5EF4-FFF2-40B4-BE49-F238E27FC236}">
              <a16:creationId xmlns:a16="http://schemas.microsoft.com/office/drawing/2014/main" id="{6A5753EE-40C1-4086-A2D3-EA87452D6942}"/>
            </a:ext>
          </a:extLst>
        </xdr:cNvPr>
        <xdr:cNvSpPr/>
      </xdr:nvSpPr>
      <xdr:spPr>
        <a:xfrm>
          <a:off x="11487150" y="17361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134982</xdr:rowOff>
    </xdr:to>
    <xdr:cxnSp macro="">
      <xdr:nvCxnSpPr>
        <xdr:cNvPr id="892" name="直線コネクタ 891">
          <a:extLst>
            <a:ext uri="{FF2B5EF4-FFF2-40B4-BE49-F238E27FC236}">
              <a16:creationId xmlns:a16="http://schemas.microsoft.com/office/drawing/2014/main" id="{7F412015-E47D-4085-BB88-5535BAFE2B84}"/>
            </a:ext>
          </a:extLst>
        </xdr:cNvPr>
        <xdr:cNvCxnSpPr/>
      </xdr:nvCxnSpPr>
      <xdr:spPr>
        <a:xfrm>
          <a:off x="11534775" y="17418686"/>
          <a:ext cx="80962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DDEAFD1D-0314-43BD-9C88-596892211F56}"/>
            </a:ext>
          </a:extLst>
        </xdr:cNvPr>
        <xdr:cNvSpPr txBox="1"/>
      </xdr:nvSpPr>
      <xdr:spPr>
        <a:xfrm>
          <a:off x="13745219" y="168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94" name="n_2aveValue【庁舎】&#10;有形固定資産減価償却率">
          <a:extLst>
            <a:ext uri="{FF2B5EF4-FFF2-40B4-BE49-F238E27FC236}">
              <a16:creationId xmlns:a16="http://schemas.microsoft.com/office/drawing/2014/main" id="{373691A2-52E4-4B0F-A3FF-A86826437504}"/>
            </a:ext>
          </a:extLst>
        </xdr:cNvPr>
        <xdr:cNvSpPr txBox="1"/>
      </xdr:nvSpPr>
      <xdr:spPr>
        <a:xfrm>
          <a:off x="12964169"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342B7D6B-C05A-43E2-9D89-4F53CCFF7C25}"/>
            </a:ext>
          </a:extLst>
        </xdr:cNvPr>
        <xdr:cNvSpPr txBox="1"/>
      </xdr:nvSpPr>
      <xdr:spPr>
        <a:xfrm>
          <a:off x="121640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D2C6017E-4FC7-4F88-A9ED-D0713DF832B6}"/>
            </a:ext>
          </a:extLst>
        </xdr:cNvPr>
        <xdr:cNvSpPr txBox="1"/>
      </xdr:nvSpPr>
      <xdr:spPr>
        <a:xfrm>
          <a:off x="11354444"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145885</xdr:rowOff>
    </xdr:from>
    <xdr:ext cx="405111" cy="259045"/>
    <xdr:sp macro="" textlink="">
      <xdr:nvSpPr>
        <xdr:cNvPr id="897" name="n_1mainValue【庁舎】&#10;有形固定資産減価償却率">
          <a:extLst>
            <a:ext uri="{FF2B5EF4-FFF2-40B4-BE49-F238E27FC236}">
              <a16:creationId xmlns:a16="http://schemas.microsoft.com/office/drawing/2014/main" id="{A194F020-BF23-4B70-8FBF-437A8E4FD4FC}"/>
            </a:ext>
          </a:extLst>
        </xdr:cNvPr>
        <xdr:cNvSpPr txBox="1"/>
      </xdr:nvSpPr>
      <xdr:spPr>
        <a:xfrm>
          <a:off x="13745219" y="171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110870</xdr:rowOff>
    </xdr:from>
    <xdr:ext cx="405111" cy="259045"/>
    <xdr:sp macro="" textlink="">
      <xdr:nvSpPr>
        <xdr:cNvPr id="898" name="n_2mainValue【庁舎】&#10;有形固定資産減価償却率">
          <a:extLst>
            <a:ext uri="{FF2B5EF4-FFF2-40B4-BE49-F238E27FC236}">
              <a16:creationId xmlns:a16="http://schemas.microsoft.com/office/drawing/2014/main" id="{15DD57D6-9A7F-4D53-87D1-903E99E33B8A}"/>
            </a:ext>
          </a:extLst>
        </xdr:cNvPr>
        <xdr:cNvSpPr txBox="1"/>
      </xdr:nvSpPr>
      <xdr:spPr>
        <a:xfrm>
          <a:off x="12964169" y="1673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899" name="n_3mainValue【庁舎】&#10;有形固定資産減価償却率">
          <a:extLst>
            <a:ext uri="{FF2B5EF4-FFF2-40B4-BE49-F238E27FC236}">
              <a16:creationId xmlns:a16="http://schemas.microsoft.com/office/drawing/2014/main" id="{552A38B8-2121-4784-BA8E-A7191D2956A3}"/>
            </a:ext>
          </a:extLst>
        </xdr:cNvPr>
        <xdr:cNvSpPr txBox="1"/>
      </xdr:nvSpPr>
      <xdr:spPr>
        <a:xfrm>
          <a:off x="12164069" y="1749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900" name="n_4mainValue【庁舎】&#10;有形固定資産減価償却率">
          <a:extLst>
            <a:ext uri="{FF2B5EF4-FFF2-40B4-BE49-F238E27FC236}">
              <a16:creationId xmlns:a16="http://schemas.microsoft.com/office/drawing/2014/main" id="{459619B5-FFC0-48D1-B373-DDE11846992C}"/>
            </a:ext>
          </a:extLst>
        </xdr:cNvPr>
        <xdr:cNvSpPr txBox="1"/>
      </xdr:nvSpPr>
      <xdr:spPr>
        <a:xfrm>
          <a:off x="11354444" y="1746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80BCCA64-1EE8-49F8-8093-6A8761AE1EF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20512E7-F8AB-458D-855D-5DBD999CEAE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774589C-F03E-4DFF-916A-3B172FF05CD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5DCDD2E-BBBD-4ABE-96AD-661662090D8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52666CD8-E0A2-495B-98D4-09B2B59BBE2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5357ED87-8791-45FB-B2DC-9515562EB85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FAAA49F3-740A-480A-8583-DFA6B133179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2185EDCD-4E76-4F87-9796-AA21F24920B4}"/>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8F5C8BD3-A293-40FD-9BA1-EE637A4AA28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F8136F03-8DB9-411A-9B2F-A5BB97767AA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76CCDAE8-5DB4-4430-9792-5FE71F5DD9F9}"/>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91DE5AFC-348A-43B0-AA08-15B91334938A}"/>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DBA20D73-76A6-4FB3-BE41-F63DC339F38E}"/>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3BC097-2A2D-4B09-9717-13163CBC2B7A}"/>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89104FE-4C4C-48DD-BFA5-6861825164DC}"/>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45AF9270-B515-4B3A-A32B-02ECB729B4E9}"/>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DE7856F-086A-424F-8BCC-FAB42485EA8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7D647F36-A983-46A2-B05A-2704204F72FF}"/>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A6A9FF1F-C974-44D1-9F19-BB9D0983BAE4}"/>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65258159-CE1A-48E4-8420-54874AEB02D1}"/>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7779ABCD-FD4F-420F-9780-00014F798F8E}"/>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7521D85C-48E0-4D41-896E-B2E08025266F}"/>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C37505C6-C8E4-40F6-A3C1-ADAAE800D436}"/>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E9008A8-56C3-4D9D-8803-82951EAF677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80136113-6B94-4DCB-91CF-5DC5F43EAEF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9224FC26-85F2-48AE-8804-2151F9390BC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C8492688-CEE2-4096-A8E1-4FD9EF2FD08C}"/>
            </a:ext>
          </a:extLst>
        </xdr:cNvPr>
        <xdr:cNvCxnSpPr/>
      </xdr:nvCxnSpPr>
      <xdr:spPr>
        <a:xfrm flipV="1">
          <a:off x="19954239" y="16275867"/>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8D9C56E1-836C-4281-A561-B73A7A377E8B}"/>
            </a:ext>
          </a:extLst>
        </xdr:cNvPr>
        <xdr:cNvSpPr txBox="1"/>
      </xdr:nvSpPr>
      <xdr:spPr>
        <a:xfrm>
          <a:off x="19992975" y="178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38549FB3-5457-4CB2-B9DE-18B1B79F5834}"/>
            </a:ext>
          </a:extLst>
        </xdr:cNvPr>
        <xdr:cNvCxnSpPr/>
      </xdr:nvCxnSpPr>
      <xdr:spPr>
        <a:xfrm>
          <a:off x="19878675" y="17820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B6E27BC1-63FB-48AC-9837-E4CAD168CABA}"/>
            </a:ext>
          </a:extLst>
        </xdr:cNvPr>
        <xdr:cNvSpPr txBox="1"/>
      </xdr:nvSpPr>
      <xdr:spPr>
        <a:xfrm>
          <a:off x="19992975" y="160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128AE213-210C-4668-A5DA-B48C9BCF69E8}"/>
            </a:ext>
          </a:extLst>
        </xdr:cNvPr>
        <xdr:cNvCxnSpPr/>
      </xdr:nvCxnSpPr>
      <xdr:spPr>
        <a:xfrm>
          <a:off x="19878675" y="1627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D79D6466-8D81-4B17-B040-A6F33F90CA8F}"/>
            </a:ext>
          </a:extLst>
        </xdr:cNvPr>
        <xdr:cNvSpPr txBox="1"/>
      </xdr:nvSpPr>
      <xdr:spPr>
        <a:xfrm>
          <a:off x="19992975"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0346C395-A973-4016-B76C-9EF7D85FAD58}"/>
            </a:ext>
          </a:extLst>
        </xdr:cNvPr>
        <xdr:cNvSpPr/>
      </xdr:nvSpPr>
      <xdr:spPr>
        <a:xfrm>
          <a:off x="19897725" y="17430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7E3099E-0D20-44D4-A5D2-9C1277012167}"/>
            </a:ext>
          </a:extLst>
        </xdr:cNvPr>
        <xdr:cNvSpPr/>
      </xdr:nvSpPr>
      <xdr:spPr>
        <a:xfrm>
          <a:off x="19154775" y="1743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57DAA443-125A-4085-AEAE-F6588C30F6DB}"/>
            </a:ext>
          </a:extLst>
        </xdr:cNvPr>
        <xdr:cNvSpPr/>
      </xdr:nvSpPr>
      <xdr:spPr>
        <a:xfrm>
          <a:off x="18345150" y="174397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02DC3856-4CFA-4D7B-AF4C-29658AFCEA31}"/>
            </a:ext>
          </a:extLst>
        </xdr:cNvPr>
        <xdr:cNvSpPr/>
      </xdr:nvSpPr>
      <xdr:spPr>
        <a:xfrm>
          <a:off x="17554575" y="17459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68B157F0-8D19-4D42-8992-47FE56848A72}"/>
            </a:ext>
          </a:extLst>
        </xdr:cNvPr>
        <xdr:cNvSpPr/>
      </xdr:nvSpPr>
      <xdr:spPr>
        <a:xfrm>
          <a:off x="16754475" y="174595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59C0C4B-FB93-41F7-9332-FF63A55F5C1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A01F82E-90FA-491C-98DB-901142B9E18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4DAEB6A9-F6D2-4690-8BE0-587EC2785332}"/>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F6DCAE7-06CE-4D81-BBBC-9E2E442D647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DE43FF06-BB1E-449B-AFB9-801FBEB891D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97245</xdr:rowOff>
    </xdr:from>
    <xdr:to>
      <xdr:col>116</xdr:col>
      <xdr:colOff>114300</xdr:colOff>
      <xdr:row>109</xdr:row>
      <xdr:rowOff>27395</xdr:rowOff>
    </xdr:to>
    <xdr:sp macro="" textlink="">
      <xdr:nvSpPr>
        <xdr:cNvPr id="943" name="楕円 942">
          <a:extLst>
            <a:ext uri="{FF2B5EF4-FFF2-40B4-BE49-F238E27FC236}">
              <a16:creationId xmlns:a16="http://schemas.microsoft.com/office/drawing/2014/main" id="{2EB6798E-F92D-4D86-A682-BAFE72284D0F}"/>
            </a:ext>
          </a:extLst>
        </xdr:cNvPr>
        <xdr:cNvSpPr/>
      </xdr:nvSpPr>
      <xdr:spPr>
        <a:xfrm>
          <a:off x="19897725" y="17756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12172</xdr:rowOff>
    </xdr:from>
    <xdr:ext cx="469744" cy="259045"/>
    <xdr:sp macro="" textlink="">
      <xdr:nvSpPr>
        <xdr:cNvPr id="944" name="【庁舎】&#10;一人当たり面積該当値テキスト">
          <a:extLst>
            <a:ext uri="{FF2B5EF4-FFF2-40B4-BE49-F238E27FC236}">
              <a16:creationId xmlns:a16="http://schemas.microsoft.com/office/drawing/2014/main" id="{85601087-D413-4586-A6A1-5D7D411D74CB}"/>
            </a:ext>
          </a:extLst>
        </xdr:cNvPr>
        <xdr:cNvSpPr txBox="1"/>
      </xdr:nvSpPr>
      <xdr:spPr>
        <a:xfrm>
          <a:off x="19992975" y="176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100512</xdr:rowOff>
    </xdr:from>
    <xdr:to>
      <xdr:col>112</xdr:col>
      <xdr:colOff>38100</xdr:colOff>
      <xdr:row>109</xdr:row>
      <xdr:rowOff>30662</xdr:rowOff>
    </xdr:to>
    <xdr:sp macro="" textlink="">
      <xdr:nvSpPr>
        <xdr:cNvPr id="945" name="楕円 944">
          <a:extLst>
            <a:ext uri="{FF2B5EF4-FFF2-40B4-BE49-F238E27FC236}">
              <a16:creationId xmlns:a16="http://schemas.microsoft.com/office/drawing/2014/main" id="{8BC80E3D-9B3C-4479-8464-4CB9730DBE7C}"/>
            </a:ext>
          </a:extLst>
        </xdr:cNvPr>
        <xdr:cNvSpPr/>
      </xdr:nvSpPr>
      <xdr:spPr>
        <a:xfrm>
          <a:off x="19154775" y="177630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148045</xdr:rowOff>
    </xdr:from>
    <xdr:to>
      <xdr:col>116</xdr:col>
      <xdr:colOff>63500</xdr:colOff>
      <xdr:row>108</xdr:row>
      <xdr:rowOff>151312</xdr:rowOff>
    </xdr:to>
    <xdr:cxnSp macro="">
      <xdr:nvCxnSpPr>
        <xdr:cNvPr id="946" name="直線コネクタ 945">
          <a:extLst>
            <a:ext uri="{FF2B5EF4-FFF2-40B4-BE49-F238E27FC236}">
              <a16:creationId xmlns:a16="http://schemas.microsoft.com/office/drawing/2014/main" id="{A182320A-6B25-4FCC-8062-4F948D8E5253}"/>
            </a:ext>
          </a:extLst>
        </xdr:cNvPr>
        <xdr:cNvCxnSpPr/>
      </xdr:nvCxnSpPr>
      <xdr:spPr>
        <a:xfrm flipV="1">
          <a:off x="19202400" y="17804220"/>
          <a:ext cx="75247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100512</xdr:rowOff>
    </xdr:from>
    <xdr:to>
      <xdr:col>107</xdr:col>
      <xdr:colOff>101600</xdr:colOff>
      <xdr:row>109</xdr:row>
      <xdr:rowOff>30662</xdr:rowOff>
    </xdr:to>
    <xdr:sp macro="" textlink="">
      <xdr:nvSpPr>
        <xdr:cNvPr id="947" name="楕円 946">
          <a:extLst>
            <a:ext uri="{FF2B5EF4-FFF2-40B4-BE49-F238E27FC236}">
              <a16:creationId xmlns:a16="http://schemas.microsoft.com/office/drawing/2014/main" id="{EE37FAD1-65A8-4A26-80E6-7230066FB8AB}"/>
            </a:ext>
          </a:extLst>
        </xdr:cNvPr>
        <xdr:cNvSpPr/>
      </xdr:nvSpPr>
      <xdr:spPr>
        <a:xfrm>
          <a:off x="18345150" y="177630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151312</xdr:rowOff>
    </xdr:from>
    <xdr:to>
      <xdr:col>111</xdr:col>
      <xdr:colOff>177800</xdr:colOff>
      <xdr:row>108</xdr:row>
      <xdr:rowOff>151312</xdr:rowOff>
    </xdr:to>
    <xdr:cxnSp macro="">
      <xdr:nvCxnSpPr>
        <xdr:cNvPr id="948" name="直線コネクタ 947">
          <a:extLst>
            <a:ext uri="{FF2B5EF4-FFF2-40B4-BE49-F238E27FC236}">
              <a16:creationId xmlns:a16="http://schemas.microsoft.com/office/drawing/2014/main" id="{4751BC74-F60D-42F0-B126-0B674298E5F6}"/>
            </a:ext>
          </a:extLst>
        </xdr:cNvPr>
        <xdr:cNvCxnSpPr/>
      </xdr:nvCxnSpPr>
      <xdr:spPr>
        <a:xfrm>
          <a:off x="18392775" y="1781066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949" name="楕円 948">
          <a:extLst>
            <a:ext uri="{FF2B5EF4-FFF2-40B4-BE49-F238E27FC236}">
              <a16:creationId xmlns:a16="http://schemas.microsoft.com/office/drawing/2014/main" id="{BCAC9672-670B-4436-98F1-9FCAAC082D6A}"/>
            </a:ext>
          </a:extLst>
        </xdr:cNvPr>
        <xdr:cNvSpPr/>
      </xdr:nvSpPr>
      <xdr:spPr>
        <a:xfrm>
          <a:off x="17554575" y="177663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108</xdr:row>
      <xdr:rowOff>154577</xdr:rowOff>
    </xdr:to>
    <xdr:cxnSp macro="">
      <xdr:nvCxnSpPr>
        <xdr:cNvPr id="950" name="直線コネクタ 949">
          <a:extLst>
            <a:ext uri="{FF2B5EF4-FFF2-40B4-BE49-F238E27FC236}">
              <a16:creationId xmlns:a16="http://schemas.microsoft.com/office/drawing/2014/main" id="{44A3E9A5-CF68-4C87-8087-54B9432DB66E}"/>
            </a:ext>
          </a:extLst>
        </xdr:cNvPr>
        <xdr:cNvCxnSpPr/>
      </xdr:nvCxnSpPr>
      <xdr:spPr>
        <a:xfrm flipV="1">
          <a:off x="17602200" y="17810662"/>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103777</xdr:rowOff>
    </xdr:from>
    <xdr:to>
      <xdr:col>98</xdr:col>
      <xdr:colOff>38100</xdr:colOff>
      <xdr:row>109</xdr:row>
      <xdr:rowOff>33927</xdr:rowOff>
    </xdr:to>
    <xdr:sp macro="" textlink="">
      <xdr:nvSpPr>
        <xdr:cNvPr id="951" name="楕円 950">
          <a:extLst>
            <a:ext uri="{FF2B5EF4-FFF2-40B4-BE49-F238E27FC236}">
              <a16:creationId xmlns:a16="http://schemas.microsoft.com/office/drawing/2014/main" id="{65E19F30-22E6-4811-A52D-740AC4B1D503}"/>
            </a:ext>
          </a:extLst>
        </xdr:cNvPr>
        <xdr:cNvSpPr/>
      </xdr:nvSpPr>
      <xdr:spPr>
        <a:xfrm>
          <a:off x="16754475" y="177663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154577</xdr:rowOff>
    </xdr:from>
    <xdr:to>
      <xdr:col>102</xdr:col>
      <xdr:colOff>114300</xdr:colOff>
      <xdr:row>108</xdr:row>
      <xdr:rowOff>154577</xdr:rowOff>
    </xdr:to>
    <xdr:cxnSp macro="">
      <xdr:nvCxnSpPr>
        <xdr:cNvPr id="952" name="直線コネクタ 951">
          <a:extLst>
            <a:ext uri="{FF2B5EF4-FFF2-40B4-BE49-F238E27FC236}">
              <a16:creationId xmlns:a16="http://schemas.microsoft.com/office/drawing/2014/main" id="{6C86A790-5B81-4A77-ADFD-8FE80FDF719C}"/>
            </a:ext>
          </a:extLst>
        </xdr:cNvPr>
        <xdr:cNvCxnSpPr/>
      </xdr:nvCxnSpPr>
      <xdr:spPr>
        <a:xfrm>
          <a:off x="16802100" y="178139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A9FF10A8-84C9-4435-B807-DC66DF631FC7}"/>
            </a:ext>
          </a:extLst>
        </xdr:cNvPr>
        <xdr:cNvSpPr txBox="1"/>
      </xdr:nvSpPr>
      <xdr:spPr>
        <a:xfrm>
          <a:off x="189834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0327DE46-985A-41D3-9276-89AB8ABA16B0}"/>
            </a:ext>
          </a:extLst>
        </xdr:cNvPr>
        <xdr:cNvSpPr txBox="1"/>
      </xdr:nvSpPr>
      <xdr:spPr>
        <a:xfrm>
          <a:off x="181833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6A8365BB-B358-4CDD-A06C-BB2B472818B8}"/>
            </a:ext>
          </a:extLst>
        </xdr:cNvPr>
        <xdr:cNvSpPr txBox="1"/>
      </xdr:nvSpPr>
      <xdr:spPr>
        <a:xfrm>
          <a:off x="17383202"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BFB50F29-E319-4CF0-B60A-7C33382FCFD6}"/>
            </a:ext>
          </a:extLst>
        </xdr:cNvPr>
        <xdr:cNvSpPr txBox="1"/>
      </xdr:nvSpPr>
      <xdr:spPr>
        <a:xfrm>
          <a:off x="165926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21789</xdr:rowOff>
    </xdr:from>
    <xdr:ext cx="469744" cy="259045"/>
    <xdr:sp macro="" textlink="">
      <xdr:nvSpPr>
        <xdr:cNvPr id="957" name="n_1mainValue【庁舎】&#10;一人当たり面積">
          <a:extLst>
            <a:ext uri="{FF2B5EF4-FFF2-40B4-BE49-F238E27FC236}">
              <a16:creationId xmlns:a16="http://schemas.microsoft.com/office/drawing/2014/main" id="{8623EA9D-95FD-4AA3-8ACF-3F4651C29BF8}"/>
            </a:ext>
          </a:extLst>
        </xdr:cNvPr>
        <xdr:cNvSpPr txBox="1"/>
      </xdr:nvSpPr>
      <xdr:spPr>
        <a:xfrm>
          <a:off x="18983402" y="1785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958" name="n_2mainValue【庁舎】&#10;一人当たり面積">
          <a:extLst>
            <a:ext uri="{FF2B5EF4-FFF2-40B4-BE49-F238E27FC236}">
              <a16:creationId xmlns:a16="http://schemas.microsoft.com/office/drawing/2014/main" id="{0CB6B77B-8653-4C8A-9BFC-96BD761A2827}"/>
            </a:ext>
          </a:extLst>
        </xdr:cNvPr>
        <xdr:cNvSpPr txBox="1"/>
      </xdr:nvSpPr>
      <xdr:spPr>
        <a:xfrm>
          <a:off x="18183302" y="1785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959" name="n_3mainValue【庁舎】&#10;一人当たり面積">
          <a:extLst>
            <a:ext uri="{FF2B5EF4-FFF2-40B4-BE49-F238E27FC236}">
              <a16:creationId xmlns:a16="http://schemas.microsoft.com/office/drawing/2014/main" id="{DC10803D-33A7-4F15-A3AC-1E259FAC64C1}"/>
            </a:ext>
          </a:extLst>
        </xdr:cNvPr>
        <xdr:cNvSpPr txBox="1"/>
      </xdr:nvSpPr>
      <xdr:spPr>
        <a:xfrm>
          <a:off x="17383202" y="178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25054</xdr:rowOff>
    </xdr:from>
    <xdr:ext cx="469744" cy="259045"/>
    <xdr:sp macro="" textlink="">
      <xdr:nvSpPr>
        <xdr:cNvPr id="960" name="n_4mainValue【庁舎】&#10;一人当たり面積">
          <a:extLst>
            <a:ext uri="{FF2B5EF4-FFF2-40B4-BE49-F238E27FC236}">
              <a16:creationId xmlns:a16="http://schemas.microsoft.com/office/drawing/2014/main" id="{A89D4012-CA20-42D4-89A8-16B82B86BA4B}"/>
            </a:ext>
          </a:extLst>
        </xdr:cNvPr>
        <xdr:cNvSpPr txBox="1"/>
      </xdr:nvSpPr>
      <xdr:spPr>
        <a:xfrm>
          <a:off x="16592627" y="178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DDC1C73C-7E46-4490-A297-9850E670745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F986A26-2166-48F6-81D9-1D8B0EC3164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636C15FF-28F1-4972-9791-759987AFDA6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類似団体と比較して、特に有形固定資産原価償却率が高くなっている施設は、図書館、一般廃棄物処理施設である。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ポイント高くなっている。図書館は平成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年度に外壁改修等を完了している。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一般廃棄物施設については、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ポイント高くなっている。老朽化が進んでいるが、資産形成に繋がるような大規模な改修工事は実施せず、補修工事を毎年度行っている状況である。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公共施設について、維持管理にかかる経費の増加に留意しつつ、「玉村町公共施設等総合管理計画」及びこれに基づく「個別施設計画」に沿い、財政負担の軽減を念頭に置きながら適切な公共施設の管理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法人住民税が大きく減少したものの、その他税目や各種交付金等が増加したことにより、昨年度より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今後、高崎玉村スマート</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周辺地区まちづくり事業による企業誘致や産業振興を図ることにより、伸張性のある税源の確保と雇用環境の改善に努める。また、人口減少対策として実施した文化センター周辺まちづくり事業により税収の安定確保に繋げる。今後も既存事業をゼロベースの視点で見直すことにより歳出抑制を徹底し、適正な債権管理を実施する等の積極的な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％となった。前年度の法人町民税増加に伴う地方交付税及び臨時財政対策債の減少等、一過的な要因による影響も大きいと考えられるため、今後の推移を慎重に見守る必要がある。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安定的な自主財源確保のため、ふるさと納税の推進や積極的な企業誘致、徹底した滞納整理に努める。また、さらなる歳出抑制のため事務事業の見直しを徹底し、民間委託・指定管理者制度の活用により経常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65</xdr:row>
      <xdr:rowOff>97155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95928"/>
          <a:ext cx="838200" cy="64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61</xdr:row>
      <xdr:rowOff>137478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95928"/>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929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86678</xdr:rowOff>
    </xdr:from>
    <xdr:to>
      <xdr:col>19</xdr:col>
      <xdr:colOff>184150</xdr:colOff>
      <xdr:row>62</xdr:row>
      <xdr:rowOff>16828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27005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性質別歳出の人件費・物件費の合計額の構成比は、全体の</a:t>
          </a:r>
          <a:r>
            <a:rPr kumimoji="1" lang="en-US" altLang="ja-JP" sz="1200">
              <a:latin typeface="ＭＳ Ｐゴシック" panose="020B0600070205080204" pitchFamily="50" charset="-128"/>
              <a:ea typeface="ＭＳ Ｐゴシック" panose="020B0600070205080204" pitchFamily="50" charset="-128"/>
            </a:rPr>
            <a:t>39.4%</a:t>
          </a:r>
          <a:r>
            <a:rPr kumimoji="1" lang="ja-JP" altLang="en-US" sz="1200">
              <a:latin typeface="ＭＳ Ｐゴシック" panose="020B0600070205080204" pitchFamily="50" charset="-128"/>
              <a:ea typeface="ＭＳ Ｐゴシック" panose="020B0600070205080204" pitchFamily="50" charset="-128"/>
            </a:rPr>
            <a:t>に達し、町の歳出額の大きな部分を占める要素である。</a:t>
          </a:r>
        </a:p>
        <a:p>
          <a:r>
            <a:rPr kumimoji="1" lang="ja-JP" altLang="en-US" sz="1200">
              <a:latin typeface="ＭＳ Ｐゴシック" panose="020B0600070205080204" pitchFamily="50" charset="-128"/>
              <a:ea typeface="ＭＳ Ｐゴシック" panose="020B0600070205080204" pitchFamily="50" charset="-128"/>
            </a:rPr>
            <a:t>　町内各小学校区に保育所・児童館を直営方式にて設置・運営する（一部指定管理）という当町独自の事情が大きく影響しているほか、ごみ収集や文化センター等保有する公共施設も多く、その維持管理経費が多額となっているためである。多様化するニーズに効果的及び効率的に対応するため、指定管理者制度や町保有施設の統合を推進し、管理運営にあたっては民間のノウハウを活用しながら、人件費、物件費の圧縮と町民サービスの向上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140148</xdr:rowOff>
    </xdr:from>
    <xdr:to>
      <xdr:col>23</xdr:col>
      <xdr:colOff>133350</xdr:colOff>
      <xdr:row>81</xdr:row>
      <xdr:rowOff>147386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7598"/>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143994</xdr:rowOff>
    </xdr:from>
    <xdr:to>
      <xdr:col>19</xdr:col>
      <xdr:colOff>133350</xdr:colOff>
      <xdr:row>81</xdr:row>
      <xdr:rowOff>147386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1444"/>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109517</xdr:rowOff>
    </xdr:from>
    <xdr:to>
      <xdr:col>15</xdr:col>
      <xdr:colOff>82550</xdr:colOff>
      <xdr:row>81</xdr:row>
      <xdr:rowOff>143994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6967"/>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81454</xdr:rowOff>
    </xdr:from>
    <xdr:to>
      <xdr:col>11</xdr:col>
      <xdr:colOff>31750</xdr:colOff>
      <xdr:row>81</xdr:row>
      <xdr:rowOff>109517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68904"/>
          <a:ext cx="889000" cy="2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89348</xdr:rowOff>
    </xdr:from>
    <xdr:to>
      <xdr:col>23</xdr:col>
      <xdr:colOff>184150</xdr:colOff>
      <xdr:row>82</xdr:row>
      <xdr:rowOff>19498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105875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96586</xdr:rowOff>
    </xdr:from>
    <xdr:to>
      <xdr:col>19</xdr:col>
      <xdr:colOff>184150</xdr:colOff>
      <xdr:row>82</xdr:row>
      <xdr:rowOff>26736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36913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93194</xdr:rowOff>
    </xdr:from>
    <xdr:to>
      <xdr:col>15</xdr:col>
      <xdr:colOff>133350</xdr:colOff>
      <xdr:row>82</xdr:row>
      <xdr:rowOff>23344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33521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58717</xdr:rowOff>
    </xdr:from>
    <xdr:to>
      <xdr:col>11</xdr:col>
      <xdr:colOff>82550</xdr:colOff>
      <xdr:row>81</xdr:row>
      <xdr:rowOff>160317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170494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5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30654</xdr:rowOff>
    </xdr:from>
    <xdr:to>
      <xdr:col>7</xdr:col>
      <xdr:colOff>31750</xdr:colOff>
      <xdr:row>81</xdr:row>
      <xdr:rowOff>132254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117031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0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年度以降類似団体平均値を上回っており、今年度は全国町村平均より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年功的な給与制度を見直し、職務・職責・勤務成績等を反映した給与制度の構築を検討・推進することにより、給与水準の適正化に努める。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115005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6586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141816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定員管理計画に基づく新規採用者の段階的抑制措置が遂行された結果、</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年度をピークに減少し、近年は微増していたものの、対前年度より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人減少し、</a:t>
          </a:r>
          <a:r>
            <a:rPr kumimoji="1" lang="en-US" altLang="ja-JP" sz="1300">
              <a:latin typeface="ＭＳ Ｐゴシック" panose="020B0600070205080204" pitchFamily="50" charset="-128"/>
              <a:ea typeface="ＭＳ Ｐゴシック" panose="020B0600070205080204" pitchFamily="50" charset="-128"/>
            </a:rPr>
            <a:t>5.88</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多様化するニーズに対し、より少ない職員数で行政サービスを提供するためには、町保有施設管理の業務委託を推進し、人員の再配分の実施が必要不可欠であり、適正な定員管理の維持に努める。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143419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57246"/>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143419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5207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129631</xdr:rowOff>
    </xdr:from>
    <xdr:to>
      <xdr:col>72</xdr:col>
      <xdr:colOff>203200</xdr:colOff>
      <xdr:row>59</xdr:row>
      <xdr:rowOff>136525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129631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400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90896</xdr:rowOff>
    </xdr:from>
    <xdr:to>
      <xdr:col>81</xdr:col>
      <xdr:colOff>95250</xdr:colOff>
      <xdr:row>60</xdr:row>
      <xdr:rowOff>21046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107423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92619</xdr:rowOff>
    </xdr:from>
    <xdr:to>
      <xdr:col>77</xdr:col>
      <xdr:colOff>95250</xdr:colOff>
      <xdr:row>60</xdr:row>
      <xdr:rowOff>22769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32946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78831</xdr:rowOff>
    </xdr:from>
    <xdr:to>
      <xdr:col>68</xdr:col>
      <xdr:colOff>203200</xdr:colOff>
      <xdr:row>60</xdr:row>
      <xdr:rowOff>8981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19158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％となった。主な要因としては、クリーンセンター長寿命化工事（補助＋単独）（</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借入）や第１保育所整備事業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社会福祉施設整備事業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借入）、臨時地方道整備事業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ふるさと農道分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借入）、臨時地方道整備事業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地方特定分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H19</a:t>
          </a:r>
          <a:r>
            <a:rPr kumimoji="1" lang="ja-JP" altLang="en-US" sz="1300">
              <a:latin typeface="ＭＳ Ｐゴシック" panose="020B0600070205080204" pitchFamily="50" charset="-128"/>
              <a:ea typeface="ＭＳ Ｐゴシック" panose="020B0600070205080204" pitchFamily="50" charset="-128"/>
            </a:rPr>
            <a:t>借入）等の償還終了によるものと思われる。</a:t>
          </a:r>
        </a:p>
        <a:p>
          <a:r>
            <a:rPr kumimoji="1" lang="ja-JP" altLang="en-US" sz="1300">
              <a:latin typeface="ＭＳ Ｐゴシック" panose="020B0600070205080204" pitchFamily="50" charset="-128"/>
              <a:ea typeface="ＭＳ Ｐゴシック" panose="020B0600070205080204" pitchFamily="50" charset="-128"/>
            </a:rPr>
            <a:t>　地方債発行にあたっては慎重を期すとともに、資金調達も金利情勢を見据えながら、公的資金・民間資金を問わず柔軟な対応を心がけることで適正な財政運営に努める。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53657</xdr:rowOff>
    </xdr:from>
    <xdr:to>
      <xdr:col>81</xdr:col>
      <xdr:colOff>44450</xdr:colOff>
      <xdr:row>38</xdr:row>
      <xdr:rowOff>77788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56875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77788</xdr:rowOff>
    </xdr:from>
    <xdr:to>
      <xdr:col>77</xdr:col>
      <xdr:colOff>44450</xdr:colOff>
      <xdr:row>38</xdr:row>
      <xdr:rowOff>95885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59288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95885</xdr:rowOff>
    </xdr:from>
    <xdr:to>
      <xdr:col>72</xdr:col>
      <xdr:colOff>203200</xdr:colOff>
      <xdr:row>38</xdr:row>
      <xdr:rowOff>126047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6109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126047</xdr:rowOff>
    </xdr:from>
    <xdr:to>
      <xdr:col>68</xdr:col>
      <xdr:colOff>152400</xdr:colOff>
      <xdr:row>38</xdr:row>
      <xdr:rowOff>138113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6411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2857</xdr:rowOff>
    </xdr:from>
    <xdr:to>
      <xdr:col>81</xdr:col>
      <xdr:colOff>95250</xdr:colOff>
      <xdr:row>38</xdr:row>
      <xdr:rowOff>104457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19385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6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26988</xdr:rowOff>
    </xdr:from>
    <xdr:to>
      <xdr:col>77</xdr:col>
      <xdr:colOff>95250</xdr:colOff>
      <xdr:row>38</xdr:row>
      <xdr:rowOff>128588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138765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1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45085</xdr:rowOff>
    </xdr:from>
    <xdr:to>
      <xdr:col>73</xdr:col>
      <xdr:colOff>44450</xdr:colOff>
      <xdr:row>38</xdr:row>
      <xdr:rowOff>146685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156862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75247</xdr:rowOff>
    </xdr:from>
    <xdr:to>
      <xdr:col>68</xdr:col>
      <xdr:colOff>203200</xdr:colOff>
      <xdr:row>39</xdr:row>
      <xdr:rowOff>5397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15574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財政調整基金やその他特定目的基金の繰り入れ等により充当可能基金が減少したものの、地方債現在高の減少により、５年連続で算定されなかった。</a:t>
          </a:r>
        </a:p>
        <a:p>
          <a:r>
            <a:rPr kumimoji="1" lang="ja-JP" altLang="en-US" sz="1300">
              <a:latin typeface="ＭＳ Ｐゴシック" panose="020B0600070205080204" pitchFamily="50" charset="-128"/>
              <a:ea typeface="ＭＳ Ｐゴシック" panose="020B0600070205080204" pitchFamily="50" charset="-128"/>
            </a:rPr>
            <a:t>　今後も、既存事業についてはゼロベースでその必要性を見直し、また新規事業については、将来にわたる財政負担を的確に見極めることとし、地方債についても、普通交付税の基準財政需要額への算入といった地方財政措置がなされるものを適切に選択することで、長期にわたって持続可能な財政運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となった。児童館・保育所を直営方式により設置・運営していることで、経費が多額となっていることが課題である。</a:t>
          </a:r>
        </a:p>
        <a:p>
          <a:r>
            <a:rPr kumimoji="1" lang="ja-JP" altLang="en-US" sz="1300">
              <a:latin typeface="ＭＳ Ｐゴシック" panose="020B0600070205080204" pitchFamily="50" charset="-128"/>
              <a:ea typeface="ＭＳ Ｐゴシック" panose="020B0600070205080204" pitchFamily="50" charset="-128"/>
            </a:rPr>
            <a:t>　現在、町保有施設の統合や、民間にて実施可能な部分については、指定管理者制度の導入、業務委託等の推進に取り組んでおり、今後も職員の適正配置及び事務配分を検討し、人件費の適正水準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976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物価高騰により、前年度に比べ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類似団体よりも高い状況が続いている。主にクリーンセンター管理事業等の費用が大きいほか、文化センター、社会体育館、保育所、児童館等保有する公共施設の維持管理経費が多額となっているためである。民間への業務委託の選定にあたっては、プロポーザルを行う等、より安価かつ住民サービスのより効率的な提供という視点で、委託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19</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91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xdr:rowOff>
    </xdr:from>
    <xdr:to>
      <xdr:col>73</xdr:col>
      <xdr:colOff>180975</xdr:colOff>
      <xdr:row>18</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91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21</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97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26687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8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121920</xdr:rowOff>
    </xdr:from>
    <xdr:to>
      <xdr:col>65</xdr:col>
      <xdr:colOff>53975</xdr:colOff>
      <xdr:row>21</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ポイント高くなった。当町にあっては、人口が全国の趨勢と同様に減少傾向にあるとともに、少子高齢化も着実に進行していることから、今後、社会保障関連経費が増加することが必至である。</a:t>
          </a:r>
        </a:p>
        <a:p>
          <a:r>
            <a:rPr kumimoji="1" lang="ja-JP" altLang="en-US" sz="1300">
              <a:latin typeface="ＭＳ Ｐゴシック" panose="020B0600070205080204" pitchFamily="50" charset="-128"/>
              <a:ea typeface="ＭＳ Ｐゴシック" panose="020B0600070205080204" pitchFamily="50" charset="-128"/>
            </a:rPr>
            <a:t>　特に町単独の扶助費については、その効果と必要性を常に検証し、見直しを図ることによって、社会保障関連経費のさらなる抑制に努める。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57</xdr:row>
      <xdr:rowOff>26307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703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140607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0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56243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ポイント悪化したものの、類似団体平均値を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ポイント下回った。主な要因は、後期高齢者医療特別会計に対する繰出金の増加によるものである。</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特別会計への繰出金については、今後も保険料の適正化等の健全な財政運営に努め、税金を主な財源とする普通会計の負担の縮減に努める。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5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159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特定企業の税額確定による法人町民税の過誤納等還付金により、前年度に比べ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ポイント上昇したが、引き続き類似団体平均値を下回る状況を維持している。</a:t>
          </a:r>
        </a:p>
        <a:p>
          <a:r>
            <a:rPr kumimoji="1" lang="ja-JP" altLang="en-US" sz="1300">
              <a:latin typeface="ＭＳ Ｐゴシック" panose="020B0600070205080204" pitchFamily="50" charset="-128"/>
              <a:ea typeface="ＭＳ Ｐゴシック" panose="020B0600070205080204" pitchFamily="50" charset="-128"/>
            </a:rPr>
            <a:t>　　今後も、各種団体等への単独補助金については、明確な基準を設け必要性の低い補助金は見直しや廃止を行う方針である。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09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940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年度借入れのクリーンセンター長寿命化工事（補助＋単独）、</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年度借入れの第１保育所整備事業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社会福祉施設整備事業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の償還が終了したものの、</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年度借入れの文化センター周辺地区都市再生整備計画事業、令和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年度借入れの道の駅玉村宿駐車場拡張事業等の元金償還が開始したことにより、前年度に比べ</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今後も極力、町にとって有利な普通交付税の基準財政需要額への算入といった地方財政措置がなされる地方債を適切に選択することで、適正な公債費負担となるよう努める。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611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611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108713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公債費以外の経常収支比率は、前年度に比べ</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86.4</a:t>
          </a:r>
          <a:r>
            <a:rPr kumimoji="1" lang="ja-JP" altLang="en-US" sz="1300">
              <a:latin typeface="ＭＳ Ｐゴシック" panose="020B0600070205080204" pitchFamily="50" charset="-128"/>
              <a:ea typeface="ＭＳ Ｐゴシック" panose="020B0600070205080204" pitchFamily="50" charset="-128"/>
            </a:rPr>
            <a:t>％となり、類似団体平均値</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％と比べると高い結果となった。　</a:t>
          </a:r>
        </a:p>
        <a:p>
          <a:r>
            <a:rPr kumimoji="1" lang="ja-JP" altLang="en-US" sz="1300">
              <a:latin typeface="ＭＳ Ｐゴシック" panose="020B0600070205080204" pitchFamily="50" charset="-128"/>
              <a:ea typeface="ＭＳ Ｐゴシック" panose="020B0600070205080204" pitchFamily="50" charset="-128"/>
            </a:rPr>
            <a:t>　引き続き、経常的経費の抑制に努めるとともに、企業誘致、人口減少対策による安定的な自主財源の確保に努めていく。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30937"/>
          <a:ext cx="838200" cy="46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77</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12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90424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126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90424</xdr:rowOff>
    </xdr:from>
    <xdr:to>
      <xdr:col>69</xdr:col>
      <xdr:colOff>92075</xdr:colOff>
      <xdr:row>79</xdr:row>
      <xdr:rowOff>78994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635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25908</xdr:rowOff>
    </xdr:from>
    <xdr:to>
      <xdr:col>82</xdr:col>
      <xdr:colOff>158750</xdr:colOff>
      <xdr:row>80</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169435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34222</xdr:rowOff>
    </xdr:from>
    <xdr:to>
      <xdr:col>29</xdr:col>
      <xdr:colOff>127000</xdr:colOff>
      <xdr:row>19</xdr:row>
      <xdr:rowOff>46880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39397"/>
          <a:ext cx="647700" cy="12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46880</xdr:rowOff>
    </xdr:from>
    <xdr:to>
      <xdr:col>26</xdr:col>
      <xdr:colOff>50800</xdr:colOff>
      <xdr:row>19</xdr:row>
      <xdr:rowOff>54081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52055"/>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54081</xdr:rowOff>
    </xdr:from>
    <xdr:to>
      <xdr:col>22</xdr:col>
      <xdr:colOff>114300</xdr:colOff>
      <xdr:row>19</xdr:row>
      <xdr:rowOff>80442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59256"/>
          <a:ext cx="698500" cy="2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80442</xdr:rowOff>
    </xdr:from>
    <xdr:to>
      <xdr:col>18</xdr:col>
      <xdr:colOff>177800</xdr:colOff>
      <xdr:row>19</xdr:row>
      <xdr:rowOff>97615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85617"/>
          <a:ext cx="698500" cy="17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154872</xdr:rowOff>
    </xdr:from>
    <xdr:to>
      <xdr:col>29</xdr:col>
      <xdr:colOff>177800</xdr:colOff>
      <xdr:row>19</xdr:row>
      <xdr:rowOff>85022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8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126949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167530</xdr:rowOff>
    </xdr:from>
    <xdr:to>
      <xdr:col>26</xdr:col>
      <xdr:colOff>101600</xdr:colOff>
      <xdr:row>19</xdr:row>
      <xdr:rowOff>97680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01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82457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8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3281</xdr:rowOff>
    </xdr:from>
    <xdr:to>
      <xdr:col>22</xdr:col>
      <xdr:colOff>165100</xdr:colOff>
      <xdr:row>19</xdr:row>
      <xdr:rowOff>104881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08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89658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29642</xdr:rowOff>
    </xdr:from>
    <xdr:to>
      <xdr:col>19</xdr:col>
      <xdr:colOff>38100</xdr:colOff>
      <xdr:row>19</xdr:row>
      <xdr:rowOff>131242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3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116019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46815</xdr:rowOff>
    </xdr:from>
    <xdr:to>
      <xdr:col>15</xdr:col>
      <xdr:colOff>101600</xdr:colOff>
      <xdr:row>19</xdr:row>
      <xdr:rowOff>148415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133192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3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105950</xdr:rowOff>
    </xdr:from>
    <xdr:to>
      <xdr:col>29</xdr:col>
      <xdr:colOff>127000</xdr:colOff>
      <xdr:row>36</xdr:row>
      <xdr:rowOff>119742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59200"/>
          <a:ext cx="6477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84213</xdr:rowOff>
    </xdr:from>
    <xdr:to>
      <xdr:col>26</xdr:col>
      <xdr:colOff>50800</xdr:colOff>
      <xdr:row>36</xdr:row>
      <xdr:rowOff>105950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37463"/>
          <a:ext cx="698500" cy="2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84213</xdr:rowOff>
    </xdr:from>
    <xdr:to>
      <xdr:col>22</xdr:col>
      <xdr:colOff>114300</xdr:colOff>
      <xdr:row>36</xdr:row>
      <xdr:rowOff>86976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37463"/>
          <a:ext cx="698500" cy="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86976</xdr:rowOff>
    </xdr:from>
    <xdr:to>
      <xdr:col>18</xdr:col>
      <xdr:colOff>177800</xdr:colOff>
      <xdr:row>36</xdr:row>
      <xdr:rowOff>88119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40226"/>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68942</xdr:rowOff>
    </xdr:from>
    <xdr:to>
      <xdr:col>29</xdr:col>
      <xdr:colOff>177800</xdr:colOff>
      <xdr:row>36</xdr:row>
      <xdr:rowOff>170542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2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41019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9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55150</xdr:rowOff>
    </xdr:from>
    <xdr:to>
      <xdr:col>26</xdr:col>
      <xdr:colOff>101600</xdr:colOff>
      <xdr:row>36</xdr:row>
      <xdr:rowOff>156750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0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141527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9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33413</xdr:rowOff>
    </xdr:from>
    <xdr:to>
      <xdr:col>22</xdr:col>
      <xdr:colOff>165100</xdr:colOff>
      <xdr:row>36</xdr:row>
      <xdr:rowOff>135013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119790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36176</xdr:rowOff>
    </xdr:from>
    <xdr:to>
      <xdr:col>19</xdr:col>
      <xdr:colOff>38100</xdr:colOff>
      <xdr:row>36</xdr:row>
      <xdr:rowOff>137776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8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7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37319</xdr:rowOff>
    </xdr:from>
    <xdr:to>
      <xdr:col>15</xdr:col>
      <xdr:colOff>101600</xdr:colOff>
      <xdr:row>36</xdr:row>
      <xdr:rowOff>138919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9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123696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70483</xdr:rowOff>
    </xdr:from>
    <xdr:to>
      <xdr:col>24</xdr:col>
      <xdr:colOff>63500</xdr:colOff>
      <xdr:row>37</xdr:row>
      <xdr:rowOff>97148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133"/>
          <a:ext cx="838200" cy="2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97148</xdr:rowOff>
    </xdr:from>
    <xdr:to>
      <xdr:col>19</xdr:col>
      <xdr:colOff>177800</xdr:colOff>
      <xdr:row>37</xdr:row>
      <xdr:rowOff>98911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0798"/>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98911</xdr:rowOff>
    </xdr:from>
    <xdr:to>
      <xdr:col>15</xdr:col>
      <xdr:colOff>50800</xdr:colOff>
      <xdr:row>37</xdr:row>
      <xdr:rowOff>132532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2561"/>
          <a:ext cx="88900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132532</xdr:rowOff>
    </xdr:from>
    <xdr:to>
      <xdr:col>10</xdr:col>
      <xdr:colOff>114300</xdr:colOff>
      <xdr:row>38</xdr:row>
      <xdr:rowOff>141741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6182"/>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19683</xdr:rowOff>
    </xdr:from>
    <xdr:to>
      <xdr:col>24</xdr:col>
      <xdr:colOff>114300</xdr:colOff>
      <xdr:row>37</xdr:row>
      <xdr:rowOff>121283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46348</xdr:rowOff>
    </xdr:from>
    <xdr:to>
      <xdr:col>20</xdr:col>
      <xdr:colOff>38100</xdr:colOff>
      <xdr:row>37</xdr:row>
      <xdr:rowOff>147948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139075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48111</xdr:rowOff>
    </xdr:from>
    <xdr:to>
      <xdr:col>15</xdr:col>
      <xdr:colOff>101600</xdr:colOff>
      <xdr:row>37</xdr:row>
      <xdr:rowOff>149711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140838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81732</xdr:rowOff>
    </xdr:from>
    <xdr:to>
      <xdr:col>10</xdr:col>
      <xdr:colOff>165100</xdr:colOff>
      <xdr:row>38</xdr:row>
      <xdr:rowOff>11881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5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90941</xdr:rowOff>
    </xdr:from>
    <xdr:to>
      <xdr:col>6</xdr:col>
      <xdr:colOff>38100</xdr:colOff>
      <xdr:row>39</xdr:row>
      <xdr:rowOff>21091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12218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164878</xdr:rowOff>
    </xdr:from>
    <xdr:to>
      <xdr:col>24</xdr:col>
      <xdr:colOff>63500</xdr:colOff>
      <xdr:row>57</xdr:row>
      <xdr:rowOff>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6078"/>
          <a:ext cx="8382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164727</xdr:rowOff>
    </xdr:from>
    <xdr:to>
      <xdr:col>19</xdr:col>
      <xdr:colOff>177800</xdr:colOff>
      <xdr:row>56</xdr:row>
      <xdr:rowOff>164878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6592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164727</xdr:rowOff>
    </xdr:from>
    <xdr:to>
      <xdr:col>15</xdr:col>
      <xdr:colOff>50800</xdr:colOff>
      <xdr:row>57</xdr:row>
      <xdr:rowOff>16018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65927"/>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158862</xdr:rowOff>
    </xdr:from>
    <xdr:to>
      <xdr:col>10</xdr:col>
      <xdr:colOff>114300</xdr:colOff>
      <xdr:row>57</xdr:row>
      <xdr:rowOff>16018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60062"/>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120693</xdr:rowOff>
    </xdr:from>
    <xdr:to>
      <xdr:col>24</xdr:col>
      <xdr:colOff>114300</xdr:colOff>
      <xdr:row>57</xdr:row>
      <xdr:rowOff>50843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2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114078</xdr:rowOff>
    </xdr:from>
    <xdr:to>
      <xdr:col>20</xdr:col>
      <xdr:colOff>38100</xdr:colOff>
      <xdr:row>57</xdr:row>
      <xdr:rowOff>44228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35355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113927</xdr:rowOff>
    </xdr:from>
    <xdr:to>
      <xdr:col>15</xdr:col>
      <xdr:colOff>101600</xdr:colOff>
      <xdr:row>57</xdr:row>
      <xdr:rowOff>44077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60604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136668</xdr:rowOff>
    </xdr:from>
    <xdr:to>
      <xdr:col>10</xdr:col>
      <xdr:colOff>165100</xdr:colOff>
      <xdr:row>57</xdr:row>
      <xdr:rowOff>66818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83345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108062</xdr:rowOff>
    </xdr:from>
    <xdr:to>
      <xdr:col>6</xdr:col>
      <xdr:colOff>38100</xdr:colOff>
      <xdr:row>57</xdr:row>
      <xdr:rowOff>38212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54739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129825</xdr:rowOff>
    </xdr:from>
    <xdr:to>
      <xdr:col>24</xdr:col>
      <xdr:colOff>63500</xdr:colOff>
      <xdr:row>77</xdr:row>
      <xdr:rowOff>167498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31475"/>
          <a:ext cx="8382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129825</xdr:rowOff>
    </xdr:from>
    <xdr:to>
      <xdr:col>19</xdr:col>
      <xdr:colOff>177800</xdr:colOff>
      <xdr:row>77</xdr:row>
      <xdr:rowOff>144684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3147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144684</xdr:rowOff>
    </xdr:from>
    <xdr:to>
      <xdr:col>15</xdr:col>
      <xdr:colOff>50800</xdr:colOff>
      <xdr:row>77</xdr:row>
      <xdr:rowOff>160091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46334"/>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160091</xdr:rowOff>
    </xdr:from>
    <xdr:to>
      <xdr:col>10</xdr:col>
      <xdr:colOff>114300</xdr:colOff>
      <xdr:row>78</xdr:row>
      <xdr:rowOff>22337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61741"/>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116698</xdr:rowOff>
    </xdr:from>
    <xdr:to>
      <xdr:col>24</xdr:col>
      <xdr:colOff>114300</xdr:colOff>
      <xdr:row>78</xdr:row>
      <xdr:rowOff>46848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95125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79025</xdr:rowOff>
    </xdr:from>
    <xdr:to>
      <xdr:col>20</xdr:col>
      <xdr:colOff>38100</xdr:colOff>
      <xdr:row>78</xdr:row>
      <xdr:rowOff>9175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302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93884</xdr:rowOff>
    </xdr:from>
    <xdr:to>
      <xdr:col>15</xdr:col>
      <xdr:colOff>101600</xdr:colOff>
      <xdr:row>78</xdr:row>
      <xdr:rowOff>24034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109291</xdr:rowOff>
    </xdr:from>
    <xdr:to>
      <xdr:col>10</xdr:col>
      <xdr:colOff>165100</xdr:colOff>
      <xdr:row>78</xdr:row>
      <xdr:rowOff>39441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1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30568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0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142987</xdr:rowOff>
    </xdr:from>
    <xdr:to>
      <xdr:col>6</xdr:col>
      <xdr:colOff>38100</xdr:colOff>
      <xdr:row>78</xdr:row>
      <xdr:rowOff>73137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64264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8192</xdr:rowOff>
    </xdr:from>
    <xdr:to>
      <xdr:col>24</xdr:col>
      <xdr:colOff>63500</xdr:colOff>
      <xdr:row>98</xdr:row>
      <xdr:rowOff>59461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0292"/>
          <a:ext cx="838200" cy="5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97053</xdr:rowOff>
    </xdr:from>
    <xdr:to>
      <xdr:col>19</xdr:col>
      <xdr:colOff>177800</xdr:colOff>
      <xdr:row>98</xdr:row>
      <xdr:rowOff>59461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27703"/>
          <a:ext cx="889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97053</xdr:rowOff>
    </xdr:from>
    <xdr:to>
      <xdr:col>15</xdr:col>
      <xdr:colOff>50800</xdr:colOff>
      <xdr:row>99</xdr:row>
      <xdr:rowOff>37655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7703"/>
          <a:ext cx="889000" cy="2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37655</xdr:rowOff>
    </xdr:from>
    <xdr:to>
      <xdr:col>10</xdr:col>
      <xdr:colOff>114300</xdr:colOff>
      <xdr:row>99</xdr:row>
      <xdr:rowOff>97079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11205"/>
          <a:ext cx="889000" cy="5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128842</xdr:rowOff>
    </xdr:from>
    <xdr:to>
      <xdr:col>24</xdr:col>
      <xdr:colOff>114300</xdr:colOff>
      <xdr:row>98</xdr:row>
      <xdr:rowOff>58992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107269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8661</xdr:rowOff>
    </xdr:from>
    <xdr:to>
      <xdr:col>20</xdr:col>
      <xdr:colOff>38100</xdr:colOff>
      <xdr:row>98</xdr:row>
      <xdr:rowOff>110261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101388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46253</xdr:rowOff>
    </xdr:from>
    <xdr:to>
      <xdr:col>15</xdr:col>
      <xdr:colOff>101600</xdr:colOff>
      <xdr:row>97</xdr:row>
      <xdr:rowOff>147853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138980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158305</xdr:rowOff>
    </xdr:from>
    <xdr:to>
      <xdr:col>10</xdr:col>
      <xdr:colOff>165100</xdr:colOff>
      <xdr:row>99</xdr:row>
      <xdr:rowOff>88455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79582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5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46279</xdr:rowOff>
    </xdr:from>
    <xdr:to>
      <xdr:col>6</xdr:col>
      <xdr:colOff>38100</xdr:colOff>
      <xdr:row>99</xdr:row>
      <xdr:rowOff>147879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139006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98824</xdr:rowOff>
    </xdr:from>
    <xdr:to>
      <xdr:col>55</xdr:col>
      <xdr:colOff>0</xdr:colOff>
      <xdr:row>38</xdr:row>
      <xdr:rowOff>119245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613924"/>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98824</xdr:rowOff>
    </xdr:from>
    <xdr:to>
      <xdr:col>50</xdr:col>
      <xdr:colOff>114300</xdr:colOff>
      <xdr:row>38</xdr:row>
      <xdr:rowOff>154352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13924"/>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33444</xdr:rowOff>
    </xdr:from>
    <xdr:to>
      <xdr:col>45</xdr:col>
      <xdr:colOff>177800</xdr:colOff>
      <xdr:row>38</xdr:row>
      <xdr:rowOff>154352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19844"/>
          <a:ext cx="889000" cy="114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33444</xdr:rowOff>
    </xdr:from>
    <xdr:to>
      <xdr:col>41</xdr:col>
      <xdr:colOff>50800</xdr:colOff>
      <xdr:row>39</xdr:row>
      <xdr:rowOff>155702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19844"/>
          <a:ext cx="889000" cy="13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68445</xdr:rowOff>
    </xdr:from>
    <xdr:to>
      <xdr:col>55</xdr:col>
      <xdr:colOff>50800</xdr:colOff>
      <xdr:row>38</xdr:row>
      <xdr:rowOff>170045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154822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48024</xdr:rowOff>
    </xdr:from>
    <xdr:to>
      <xdr:col>50</xdr:col>
      <xdr:colOff>165100</xdr:colOff>
      <xdr:row>38</xdr:row>
      <xdr:rowOff>149624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140751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103552</xdr:rowOff>
    </xdr:from>
    <xdr:to>
      <xdr:col>46</xdr:col>
      <xdr:colOff>38100</xdr:colOff>
      <xdr:row>39</xdr:row>
      <xdr:rowOff>33702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24829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154094</xdr:rowOff>
    </xdr:from>
    <xdr:to>
      <xdr:col>41</xdr:col>
      <xdr:colOff>101600</xdr:colOff>
      <xdr:row>32</xdr:row>
      <xdr:rowOff>84244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75371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104902</xdr:rowOff>
    </xdr:from>
    <xdr:to>
      <xdr:col>36</xdr:col>
      <xdr:colOff>165100</xdr:colOff>
      <xdr:row>40</xdr:row>
      <xdr:rowOff>35052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26179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13056</xdr:rowOff>
    </xdr:from>
    <xdr:to>
      <xdr:col>55</xdr:col>
      <xdr:colOff>0</xdr:colOff>
      <xdr:row>58</xdr:row>
      <xdr:rowOff>56398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57156"/>
          <a:ext cx="83820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15677</xdr:rowOff>
    </xdr:from>
    <xdr:to>
      <xdr:col>50</xdr:col>
      <xdr:colOff>114300</xdr:colOff>
      <xdr:row>58</xdr:row>
      <xdr:rowOff>13056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88327"/>
          <a:ext cx="889000" cy="16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15677</xdr:rowOff>
    </xdr:from>
    <xdr:to>
      <xdr:col>45</xdr:col>
      <xdr:colOff>177800</xdr:colOff>
      <xdr:row>58</xdr:row>
      <xdr:rowOff>7089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88327"/>
          <a:ext cx="889000" cy="16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157927</xdr:rowOff>
    </xdr:from>
    <xdr:to>
      <xdr:col>41</xdr:col>
      <xdr:colOff>50800</xdr:colOff>
      <xdr:row>58</xdr:row>
      <xdr:rowOff>7089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3057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5598</xdr:rowOff>
    </xdr:from>
    <xdr:to>
      <xdr:col>55</xdr:col>
      <xdr:colOff>50800</xdr:colOff>
      <xdr:row>58</xdr:row>
      <xdr:rowOff>107198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91975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133706</xdr:rowOff>
    </xdr:from>
    <xdr:to>
      <xdr:col>50</xdr:col>
      <xdr:colOff>165100</xdr:colOff>
      <xdr:row>58</xdr:row>
      <xdr:rowOff>63856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54983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136327</xdr:rowOff>
    </xdr:from>
    <xdr:to>
      <xdr:col>46</xdr:col>
      <xdr:colOff>38100</xdr:colOff>
      <xdr:row>57</xdr:row>
      <xdr:rowOff>66477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83004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127739</xdr:rowOff>
    </xdr:from>
    <xdr:to>
      <xdr:col>41</xdr:col>
      <xdr:colOff>101600</xdr:colOff>
      <xdr:row>58</xdr:row>
      <xdr:rowOff>57889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49016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107127</xdr:rowOff>
    </xdr:from>
    <xdr:to>
      <xdr:col>36</xdr:col>
      <xdr:colOff>165100</xdr:colOff>
      <xdr:row>58</xdr:row>
      <xdr:rowOff>37277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28404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157150</xdr:rowOff>
    </xdr:from>
    <xdr:to>
      <xdr:col>55</xdr:col>
      <xdr:colOff>0</xdr:colOff>
      <xdr:row>78</xdr:row>
      <xdr:rowOff>159550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30250"/>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157150</xdr:rowOff>
    </xdr:from>
    <xdr:to>
      <xdr:col>50</xdr:col>
      <xdr:colOff>114300</xdr:colOff>
      <xdr:row>79</xdr:row>
      <xdr:rowOff>4008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30250"/>
          <a:ext cx="8890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112249</xdr:rowOff>
    </xdr:from>
    <xdr:to>
      <xdr:col>45</xdr:col>
      <xdr:colOff>177800</xdr:colOff>
      <xdr:row>79</xdr:row>
      <xdr:rowOff>4008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85349"/>
          <a:ext cx="889000" cy="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137852</xdr:rowOff>
    </xdr:from>
    <xdr:to>
      <xdr:col>41</xdr:col>
      <xdr:colOff>50800</xdr:colOff>
      <xdr:row>78</xdr:row>
      <xdr:rowOff>112249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39502"/>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108750</xdr:rowOff>
    </xdr:from>
    <xdr:to>
      <xdr:col>55</xdr:col>
      <xdr:colOff>50800</xdr:colOff>
      <xdr:row>79</xdr:row>
      <xdr:rowOff>38900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23677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106350</xdr:rowOff>
    </xdr:from>
    <xdr:to>
      <xdr:col>50</xdr:col>
      <xdr:colOff>165100</xdr:colOff>
      <xdr:row>79</xdr:row>
      <xdr:rowOff>36500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27627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124658</xdr:rowOff>
    </xdr:from>
    <xdr:to>
      <xdr:col>46</xdr:col>
      <xdr:colOff>38100</xdr:colOff>
      <xdr:row>79</xdr:row>
      <xdr:rowOff>54808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45935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61449</xdr:rowOff>
    </xdr:from>
    <xdr:to>
      <xdr:col>41</xdr:col>
      <xdr:colOff>101600</xdr:colOff>
      <xdr:row>78</xdr:row>
      <xdr:rowOff>163049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154176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87052</xdr:rowOff>
    </xdr:from>
    <xdr:to>
      <xdr:col>36</xdr:col>
      <xdr:colOff>165100</xdr:colOff>
      <xdr:row>78</xdr:row>
      <xdr:rowOff>17202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33729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112475</xdr:rowOff>
    </xdr:from>
    <xdr:to>
      <xdr:col>55</xdr:col>
      <xdr:colOff>0</xdr:colOff>
      <xdr:row>98</xdr:row>
      <xdr:rowOff>120171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14575"/>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5958</xdr:rowOff>
    </xdr:from>
    <xdr:to>
      <xdr:col>50</xdr:col>
      <xdr:colOff>114300</xdr:colOff>
      <xdr:row>98</xdr:row>
      <xdr:rowOff>120171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36608"/>
          <a:ext cx="889000" cy="28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5958</xdr:rowOff>
    </xdr:from>
    <xdr:to>
      <xdr:col>45</xdr:col>
      <xdr:colOff>177800</xdr:colOff>
      <xdr:row>98</xdr:row>
      <xdr:rowOff>121086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36608"/>
          <a:ext cx="889000" cy="28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121086</xdr:rowOff>
    </xdr:from>
    <xdr:to>
      <xdr:col>41</xdr:col>
      <xdr:colOff>50800</xdr:colOff>
      <xdr:row>98</xdr:row>
      <xdr:rowOff>164161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23186"/>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61675</xdr:rowOff>
    </xdr:from>
    <xdr:to>
      <xdr:col>55</xdr:col>
      <xdr:colOff>50800</xdr:colOff>
      <xdr:row>98</xdr:row>
      <xdr:rowOff>163275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148052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69371</xdr:rowOff>
    </xdr:from>
    <xdr:to>
      <xdr:col>50</xdr:col>
      <xdr:colOff>165100</xdr:colOff>
      <xdr:row>98</xdr:row>
      <xdr:rowOff>170971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162098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6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126608</xdr:rowOff>
    </xdr:from>
    <xdr:to>
      <xdr:col>46</xdr:col>
      <xdr:colOff>38100</xdr:colOff>
      <xdr:row>97</xdr:row>
      <xdr:rowOff>56758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73285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70286</xdr:rowOff>
    </xdr:from>
    <xdr:to>
      <xdr:col>41</xdr:col>
      <xdr:colOff>101600</xdr:colOff>
      <xdr:row>99</xdr:row>
      <xdr:rowOff>436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163013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113361</xdr:rowOff>
    </xdr:from>
    <xdr:to>
      <xdr:col>36</xdr:col>
      <xdr:colOff>165100</xdr:colOff>
      <xdr:row>99</xdr:row>
      <xdr:rowOff>43511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1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34638</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42610</xdr:rowOff>
    </xdr:from>
    <xdr:to>
      <xdr:col>85</xdr:col>
      <xdr:colOff>127000</xdr:colOff>
      <xdr:row>77</xdr:row>
      <xdr:rowOff>54725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44260"/>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34593</xdr:rowOff>
    </xdr:from>
    <xdr:to>
      <xdr:col>81</xdr:col>
      <xdr:colOff>50800</xdr:colOff>
      <xdr:row>77</xdr:row>
      <xdr:rowOff>42610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36243"/>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34593</xdr:rowOff>
    </xdr:from>
    <xdr:to>
      <xdr:col>76</xdr:col>
      <xdr:colOff>114300</xdr:colOff>
      <xdr:row>77</xdr:row>
      <xdr:rowOff>38725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36243"/>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36406</xdr:rowOff>
    </xdr:from>
    <xdr:to>
      <xdr:col>71</xdr:col>
      <xdr:colOff>177800</xdr:colOff>
      <xdr:row>77</xdr:row>
      <xdr:rowOff>38725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38056"/>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3925</xdr:rowOff>
    </xdr:from>
    <xdr:to>
      <xdr:col>85</xdr:col>
      <xdr:colOff>177800</xdr:colOff>
      <xdr:row>77</xdr:row>
      <xdr:rowOff>105525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153802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163260</xdr:rowOff>
    </xdr:from>
    <xdr:to>
      <xdr:col>81</xdr:col>
      <xdr:colOff>101600</xdr:colOff>
      <xdr:row>77</xdr:row>
      <xdr:rowOff>93410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84537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155243</xdr:rowOff>
    </xdr:from>
    <xdr:to>
      <xdr:col>76</xdr:col>
      <xdr:colOff>165100</xdr:colOff>
      <xdr:row>77</xdr:row>
      <xdr:rowOff>85393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76520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7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159375</xdr:rowOff>
    </xdr:from>
    <xdr:to>
      <xdr:col>72</xdr:col>
      <xdr:colOff>38100</xdr:colOff>
      <xdr:row>77</xdr:row>
      <xdr:rowOff>89525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80652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157056</xdr:rowOff>
    </xdr:from>
    <xdr:to>
      <xdr:col>67</xdr:col>
      <xdr:colOff>101600</xdr:colOff>
      <xdr:row>77</xdr:row>
      <xdr:rowOff>87206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78333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101857</xdr:rowOff>
    </xdr:from>
    <xdr:to>
      <xdr:col>85</xdr:col>
      <xdr:colOff>127000</xdr:colOff>
      <xdr:row>98</xdr:row>
      <xdr:rowOff>122748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03957"/>
          <a:ext cx="8382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101857</xdr:rowOff>
    </xdr:from>
    <xdr:to>
      <xdr:col>81</xdr:col>
      <xdr:colOff>50800</xdr:colOff>
      <xdr:row>98</xdr:row>
      <xdr:rowOff>109689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03957"/>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109689</xdr:rowOff>
    </xdr:from>
    <xdr:to>
      <xdr:col>76</xdr:col>
      <xdr:colOff>114300</xdr:colOff>
      <xdr:row>98</xdr:row>
      <xdr:rowOff>138461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11789"/>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100769</xdr:rowOff>
    </xdr:from>
    <xdr:to>
      <xdr:col>71</xdr:col>
      <xdr:colOff>177800</xdr:colOff>
      <xdr:row>98</xdr:row>
      <xdr:rowOff>138461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02869"/>
          <a:ext cx="889000" cy="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71948</xdr:rowOff>
    </xdr:from>
    <xdr:to>
      <xdr:col>85</xdr:col>
      <xdr:colOff>177800</xdr:colOff>
      <xdr:row>99</xdr:row>
      <xdr:rowOff>2098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158325</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51057</xdr:rowOff>
    </xdr:from>
    <xdr:to>
      <xdr:col>81</xdr:col>
      <xdr:colOff>101600</xdr:colOff>
      <xdr:row>98</xdr:row>
      <xdr:rowOff>152657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143784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4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58889</xdr:rowOff>
    </xdr:from>
    <xdr:to>
      <xdr:col>76</xdr:col>
      <xdr:colOff>165100</xdr:colOff>
      <xdr:row>98</xdr:row>
      <xdr:rowOff>160489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151616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5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87661</xdr:rowOff>
    </xdr:from>
    <xdr:to>
      <xdr:col>72</xdr:col>
      <xdr:colOff>38100</xdr:colOff>
      <xdr:row>99</xdr:row>
      <xdr:rowOff>17811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8938</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2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49969</xdr:rowOff>
    </xdr:from>
    <xdr:to>
      <xdr:col>67</xdr:col>
      <xdr:colOff>101600</xdr:colOff>
      <xdr:row>98</xdr:row>
      <xdr:rowOff>151569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142696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28087</xdr:rowOff>
    </xdr:from>
    <xdr:to>
      <xdr:col>116</xdr:col>
      <xdr:colOff>63500</xdr:colOff>
      <xdr:row>78</xdr:row>
      <xdr:rowOff>40049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01187"/>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40049</xdr:rowOff>
    </xdr:from>
    <xdr:to>
      <xdr:col>111</xdr:col>
      <xdr:colOff>177800</xdr:colOff>
      <xdr:row>78</xdr:row>
      <xdr:rowOff>64948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1314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64948</xdr:rowOff>
    </xdr:from>
    <xdr:to>
      <xdr:col>107</xdr:col>
      <xdr:colOff>50800</xdr:colOff>
      <xdr:row>78</xdr:row>
      <xdr:rowOff>73806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38048"/>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60967</xdr:rowOff>
    </xdr:from>
    <xdr:to>
      <xdr:col>102</xdr:col>
      <xdr:colOff>114300</xdr:colOff>
      <xdr:row>78</xdr:row>
      <xdr:rowOff>73806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62617"/>
          <a:ext cx="889000" cy="1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148737</xdr:rowOff>
    </xdr:from>
    <xdr:to>
      <xdr:col>116</xdr:col>
      <xdr:colOff>114300</xdr:colOff>
      <xdr:row>78</xdr:row>
      <xdr:rowOff>78887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63664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6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160699</xdr:rowOff>
    </xdr:from>
    <xdr:to>
      <xdr:col>112</xdr:col>
      <xdr:colOff>38100</xdr:colOff>
      <xdr:row>78</xdr:row>
      <xdr:rowOff>90849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81976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5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14148</xdr:rowOff>
    </xdr:from>
    <xdr:to>
      <xdr:col>107</xdr:col>
      <xdr:colOff>101600</xdr:colOff>
      <xdr:row>78</xdr:row>
      <xdr:rowOff>115748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106875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23006</xdr:rowOff>
    </xdr:from>
    <xdr:to>
      <xdr:col>102</xdr:col>
      <xdr:colOff>165100</xdr:colOff>
      <xdr:row>78</xdr:row>
      <xdr:rowOff>124606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115733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10167</xdr:rowOff>
    </xdr:from>
    <xdr:to>
      <xdr:col>98</xdr:col>
      <xdr:colOff>38100</xdr:colOff>
      <xdr:row>77</xdr:row>
      <xdr:rowOff>111767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102894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●人件費については、前年度に比べ増加し住民一人当たり</a:t>
          </a:r>
          <a:r>
            <a:rPr kumimoji="1" lang="en-US" altLang="ja-JP" sz="1100">
              <a:latin typeface="ＭＳ Ｐゴシック" panose="020B0600070205080204" pitchFamily="50" charset="-128"/>
              <a:ea typeface="ＭＳ Ｐゴシック" panose="020B0600070205080204" pitchFamily="50" charset="-128"/>
            </a:rPr>
            <a:t>62,739</a:t>
          </a:r>
          <a:r>
            <a:rPr kumimoji="1" lang="ja-JP" altLang="en-US" sz="1100">
              <a:latin typeface="ＭＳ Ｐゴシック" panose="020B0600070205080204" pitchFamily="50" charset="-128"/>
              <a:ea typeface="ＭＳ Ｐゴシック" panose="020B0600070205080204" pitchFamily="50" charset="-128"/>
            </a:rPr>
            <a:t>円となった。近年、類似団体平均と比べて低い水準にあるものの、今後も適切な人員配置を実施し、事務の効率化と円滑な行政サービスを提供していく必要がある。●物件費については、前年度に比べ減少し住民一人当たり</a:t>
          </a:r>
          <a:r>
            <a:rPr kumimoji="1" lang="en-US" altLang="ja-JP" sz="1100">
              <a:latin typeface="ＭＳ Ｐゴシック" panose="020B0600070205080204" pitchFamily="50" charset="-128"/>
              <a:ea typeface="ＭＳ Ｐゴシック" panose="020B0600070205080204" pitchFamily="50" charset="-128"/>
            </a:rPr>
            <a:t>68,046</a:t>
          </a:r>
          <a:r>
            <a:rPr kumimoji="1" lang="ja-JP" altLang="en-US" sz="1100">
              <a:latin typeface="ＭＳ Ｐゴシック" panose="020B0600070205080204" pitchFamily="50" charset="-128"/>
              <a:ea typeface="ＭＳ Ｐゴシック" panose="020B0600070205080204" pitchFamily="50" charset="-128"/>
            </a:rPr>
            <a:t>円となった。昨年度に引き続き類似団体と比較して一人当たりのコストが低くなったものの、町保有施設が多いため、今後も実施可能な部分については民間委託の実施を進めていく。●扶助費については、類似団体平均値と比較すると住民一人当たりのコストが</a:t>
          </a:r>
          <a:r>
            <a:rPr kumimoji="1" lang="en-US" altLang="ja-JP" sz="1100">
              <a:latin typeface="ＭＳ Ｐゴシック" panose="020B0600070205080204" pitchFamily="50" charset="-128"/>
              <a:ea typeface="ＭＳ Ｐゴシック" panose="020B0600070205080204" pitchFamily="50" charset="-128"/>
            </a:rPr>
            <a:t>21,065</a:t>
          </a:r>
          <a:r>
            <a:rPr kumimoji="1" lang="ja-JP" altLang="en-US" sz="1100">
              <a:latin typeface="ＭＳ Ｐゴシック" panose="020B0600070205080204" pitchFamily="50" charset="-128"/>
              <a:ea typeface="ＭＳ Ｐゴシック" panose="020B0600070205080204" pitchFamily="50" charset="-128"/>
            </a:rPr>
            <a:t>円低くなり、本年度は前年度に比べ</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％増加した。住民税非課税世帯等に対する臨時特別給付金事業（</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万円給付）、福祉医療費支給事業の増加によるものである。今後、社会保障関連経費が増加することは必至であり、特に町単独の扶助費は、その効果と必要性を常に検証し見直しを図ることにより抑制に努める。●補助費等については、類似団体平均値を下回り、プレミアム付商品券発行事業の終了等により、前年度に比べ</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％減少した。今後も、各種団体等への単独補助金については、常にその必要性とその効果を検証しながら事業の見直しを進める。●普通建設事業費については、新規整備で前年度比</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％減、更新整備で前年度比</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増となった。新規整備の減は高崎玉村スマートＩＣ周辺地区まちづくり事業、上陽分団詰所建設事業等の減によるもので、更新整備の増は、南中学校施設環境改善（トイレ改修）事業、南分団詰所建設事業等によるものである。今後は、「公共施設等総合管理計画」に基づく「個別施設計画」により、限られた財源のなかで公共施設の配置・管理等に努める。●公債費については、前年度比</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％減となり類似団体平均よりは低いものの、近年は</a:t>
          </a:r>
          <a:r>
            <a:rPr kumimoji="1" lang="en-US" altLang="ja-JP" sz="1100">
              <a:latin typeface="ＭＳ Ｐゴシック" panose="020B0600070205080204" pitchFamily="50" charset="-128"/>
              <a:ea typeface="ＭＳ Ｐゴシック" panose="020B0600070205080204" pitchFamily="50" charset="-128"/>
            </a:rPr>
            <a:t>25,000</a:t>
          </a:r>
          <a:r>
            <a:rPr kumimoji="1" lang="ja-JP" altLang="en-US" sz="1100">
              <a:latin typeface="ＭＳ Ｐゴシック" panose="020B0600070205080204" pitchFamily="50" charset="-128"/>
              <a:ea typeface="ＭＳ Ｐゴシック" panose="020B0600070205080204" pitchFamily="50" charset="-128"/>
            </a:rPr>
            <a:t>円前後を推移している。●積立金については、前年度比</a:t>
          </a:r>
          <a:r>
            <a:rPr kumimoji="1" lang="en-US" altLang="ja-JP" sz="1100">
              <a:latin typeface="ＭＳ Ｐゴシック" panose="020B0600070205080204" pitchFamily="50" charset="-128"/>
              <a:ea typeface="ＭＳ Ｐゴシック" panose="020B0600070205080204" pitchFamily="50" charset="-128"/>
            </a:rPr>
            <a:t>55.2</a:t>
          </a:r>
          <a:r>
            <a:rPr kumimoji="1" lang="ja-JP" altLang="en-US" sz="1100">
              <a:latin typeface="ＭＳ Ｐゴシック" panose="020B0600070205080204" pitchFamily="50" charset="-128"/>
              <a:ea typeface="ＭＳ Ｐゴシック" panose="020B0600070205080204" pitchFamily="50" charset="-128"/>
            </a:rPr>
            <a:t>％減の住民一人当たり</a:t>
          </a:r>
          <a:r>
            <a:rPr kumimoji="1" lang="en-US" altLang="ja-JP" sz="1100">
              <a:latin typeface="ＭＳ Ｐゴシック" panose="020B0600070205080204" pitchFamily="50" charset="-128"/>
              <a:ea typeface="ＭＳ Ｐゴシック" panose="020B0600070205080204" pitchFamily="50" charset="-128"/>
            </a:rPr>
            <a:t>3,708</a:t>
          </a:r>
          <a:r>
            <a:rPr kumimoji="1" lang="ja-JP" altLang="en-US" sz="1100">
              <a:latin typeface="ＭＳ Ｐゴシック" panose="020B0600070205080204" pitchFamily="50" charset="-128"/>
              <a:ea typeface="ＭＳ Ｐゴシック" panose="020B0600070205080204" pitchFamily="50" charset="-128"/>
            </a:rPr>
            <a:t>円となった。財政調整基金、学校教育施設整備基金、ふるさと創生基金の積立金減少によるものである。●繰出金については、国民健康保険特別会計繰出金、後期高齢者医療特別会計繰出金の増により前年度比</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35,732
34,322
25.78
12,522,862
11,876,036
540,987
8,050,825
9,071,300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161798</xdr:rowOff>
    </xdr:from>
    <xdr:to>
      <xdr:col>24</xdr:col>
      <xdr:colOff>63500</xdr:colOff>
      <xdr:row>38</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544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10160</xdr:rowOff>
    </xdr:from>
    <xdr:to>
      <xdr:col>19</xdr:col>
      <xdr:colOff>177800</xdr:colOff>
      <xdr:row>38</xdr:row>
      <xdr:rowOff>26162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5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20828</xdr:rowOff>
    </xdr:from>
    <xdr:to>
      <xdr:col>15</xdr:col>
      <xdr:colOff>50800</xdr:colOff>
      <xdr:row>38</xdr:row>
      <xdr:rowOff>26162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592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159512</xdr:rowOff>
    </xdr:from>
    <xdr:to>
      <xdr:col>10</xdr:col>
      <xdr:colOff>114300</xdr:colOff>
      <xdr:row>38</xdr:row>
      <xdr:rowOff>20828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316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110998</xdr:rowOff>
    </xdr:from>
    <xdr:to>
      <xdr:col>24</xdr:col>
      <xdr:colOff>114300</xdr:colOff>
      <xdr:row>38</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25925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130810</xdr:rowOff>
    </xdr:from>
    <xdr:to>
      <xdr:col>20</xdr:col>
      <xdr:colOff>38100</xdr:colOff>
      <xdr:row>38</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52087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146812</xdr:rowOff>
    </xdr:from>
    <xdr:to>
      <xdr:col>15</xdr:col>
      <xdr:colOff>101600</xdr:colOff>
      <xdr:row>38</xdr:row>
      <xdr:rowOff>76962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68089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141478</xdr:rowOff>
    </xdr:from>
    <xdr:to>
      <xdr:col>10</xdr:col>
      <xdr:colOff>165100</xdr:colOff>
      <xdr:row>38</xdr:row>
      <xdr:rowOff>71628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62755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108712</xdr:rowOff>
    </xdr:from>
    <xdr:to>
      <xdr:col>6</xdr:col>
      <xdr:colOff>38100</xdr:colOff>
      <xdr:row>38</xdr:row>
      <xdr:rowOff>38862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29989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128263</xdr:rowOff>
    </xdr:from>
    <xdr:to>
      <xdr:col>24</xdr:col>
      <xdr:colOff>63500</xdr:colOff>
      <xdr:row>58</xdr:row>
      <xdr:rowOff>137382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2363"/>
          <a:ext cx="8382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82311</xdr:rowOff>
    </xdr:from>
    <xdr:to>
      <xdr:col>19</xdr:col>
      <xdr:colOff>177800</xdr:colOff>
      <xdr:row>58</xdr:row>
      <xdr:rowOff>137382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6411"/>
          <a:ext cx="889000" cy="5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163671</xdr:rowOff>
    </xdr:from>
    <xdr:to>
      <xdr:col>15</xdr:col>
      <xdr:colOff>50800</xdr:colOff>
      <xdr:row>58</xdr:row>
      <xdr:rowOff>82311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4871"/>
          <a:ext cx="889000" cy="26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163671</xdr:rowOff>
    </xdr:from>
    <xdr:to>
      <xdr:col>10</xdr:col>
      <xdr:colOff>114300</xdr:colOff>
      <xdr:row>58</xdr:row>
      <xdr:rowOff>125830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4871"/>
          <a:ext cx="889000" cy="30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77463</xdr:rowOff>
    </xdr:from>
    <xdr:to>
      <xdr:col>24</xdr:col>
      <xdr:colOff>114300</xdr:colOff>
      <xdr:row>59</xdr:row>
      <xdr:rowOff>7613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163840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86582</xdr:rowOff>
    </xdr:from>
    <xdr:to>
      <xdr:col>20</xdr:col>
      <xdr:colOff>38100</xdr:colOff>
      <xdr:row>59</xdr:row>
      <xdr:rowOff>16732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7859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31511</xdr:rowOff>
    </xdr:from>
    <xdr:to>
      <xdr:col>15</xdr:col>
      <xdr:colOff>101600</xdr:colOff>
      <xdr:row>58</xdr:row>
      <xdr:rowOff>133111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124238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112871</xdr:rowOff>
    </xdr:from>
    <xdr:to>
      <xdr:col>10</xdr:col>
      <xdr:colOff>165100</xdr:colOff>
      <xdr:row>57</xdr:row>
      <xdr:rowOff>43021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34148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0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75030</xdr:rowOff>
    </xdr:from>
    <xdr:to>
      <xdr:col>6</xdr:col>
      <xdr:colOff>38100</xdr:colOff>
      <xdr:row>59</xdr:row>
      <xdr:rowOff>5180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167757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100144</xdr:rowOff>
    </xdr:from>
    <xdr:to>
      <xdr:col>24</xdr:col>
      <xdr:colOff>63500</xdr:colOff>
      <xdr:row>77</xdr:row>
      <xdr:rowOff>128933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1794"/>
          <a:ext cx="838200" cy="2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71729</xdr:rowOff>
    </xdr:from>
    <xdr:to>
      <xdr:col>19</xdr:col>
      <xdr:colOff>177800</xdr:colOff>
      <xdr:row>77</xdr:row>
      <xdr:rowOff>128933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3379"/>
          <a:ext cx="889000" cy="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71729</xdr:rowOff>
    </xdr:from>
    <xdr:to>
      <xdr:col>15</xdr:col>
      <xdr:colOff>50800</xdr:colOff>
      <xdr:row>78</xdr:row>
      <xdr:rowOff>52070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3379"/>
          <a:ext cx="8890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52070</xdr:rowOff>
    </xdr:from>
    <xdr:to>
      <xdr:col>10</xdr:col>
      <xdr:colOff>114300</xdr:colOff>
      <xdr:row>78</xdr:row>
      <xdr:rowOff>95115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5170"/>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49344</xdr:rowOff>
    </xdr:from>
    <xdr:to>
      <xdr:col>24</xdr:col>
      <xdr:colOff>114300</xdr:colOff>
      <xdr:row>77</xdr:row>
      <xdr:rowOff>150944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78133</xdr:rowOff>
    </xdr:from>
    <xdr:to>
      <xdr:col>20</xdr:col>
      <xdr:colOff>38100</xdr:colOff>
      <xdr:row>78</xdr:row>
      <xdr:rowOff>8283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170860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20929</xdr:rowOff>
    </xdr:from>
    <xdr:to>
      <xdr:col>15</xdr:col>
      <xdr:colOff>101600</xdr:colOff>
      <xdr:row>77</xdr:row>
      <xdr:rowOff>122529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113656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1270</xdr:rowOff>
    </xdr:from>
    <xdr:to>
      <xdr:col>10</xdr:col>
      <xdr:colOff>165100</xdr:colOff>
      <xdr:row>78</xdr:row>
      <xdr:rowOff>102870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93997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44315</xdr:rowOff>
    </xdr:from>
    <xdr:to>
      <xdr:col>6</xdr:col>
      <xdr:colOff>38100</xdr:colOff>
      <xdr:row>78</xdr:row>
      <xdr:rowOff>145915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137042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48619</xdr:rowOff>
    </xdr:from>
    <xdr:to>
      <xdr:col>24</xdr:col>
      <xdr:colOff>63500</xdr:colOff>
      <xdr:row>98</xdr:row>
      <xdr:rowOff>110880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50719"/>
          <a:ext cx="838200" cy="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2884</xdr:rowOff>
    </xdr:from>
    <xdr:to>
      <xdr:col>19</xdr:col>
      <xdr:colOff>177800</xdr:colOff>
      <xdr:row>98</xdr:row>
      <xdr:rowOff>48619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4984"/>
          <a:ext cx="889000" cy="4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2884</xdr:rowOff>
    </xdr:from>
    <xdr:to>
      <xdr:col>15</xdr:col>
      <xdr:colOff>50800</xdr:colOff>
      <xdr:row>98</xdr:row>
      <xdr:rowOff>123355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04984"/>
          <a:ext cx="889000" cy="12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123355</xdr:rowOff>
    </xdr:from>
    <xdr:to>
      <xdr:col>10</xdr:col>
      <xdr:colOff>114300</xdr:colOff>
      <xdr:row>98</xdr:row>
      <xdr:rowOff>168960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25455"/>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60080</xdr:rowOff>
    </xdr:from>
    <xdr:to>
      <xdr:col>24</xdr:col>
      <xdr:colOff>114300</xdr:colOff>
      <xdr:row>98</xdr:row>
      <xdr:rowOff>161680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146457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169269</xdr:rowOff>
    </xdr:from>
    <xdr:to>
      <xdr:col>20</xdr:col>
      <xdr:colOff>38100</xdr:colOff>
      <xdr:row>98</xdr:row>
      <xdr:rowOff>99419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90546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123534</xdr:rowOff>
    </xdr:from>
    <xdr:to>
      <xdr:col>15</xdr:col>
      <xdr:colOff>101600</xdr:colOff>
      <xdr:row>98</xdr:row>
      <xdr:rowOff>53684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44811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72555</xdr:rowOff>
    </xdr:from>
    <xdr:to>
      <xdr:col>10</xdr:col>
      <xdr:colOff>165100</xdr:colOff>
      <xdr:row>99</xdr:row>
      <xdr:rowOff>2705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165282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118160</xdr:rowOff>
    </xdr:from>
    <xdr:to>
      <xdr:col>6</xdr:col>
      <xdr:colOff>38100</xdr:colOff>
      <xdr:row>99</xdr:row>
      <xdr:rowOff>48310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39437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141605</xdr:rowOff>
    </xdr:from>
    <xdr:to>
      <xdr:col>55</xdr:col>
      <xdr:colOff>0</xdr:colOff>
      <xdr:row>38</xdr:row>
      <xdr:rowOff>146748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6705"/>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146177</xdr:rowOff>
    </xdr:from>
    <xdr:to>
      <xdr:col>50</xdr:col>
      <xdr:colOff>114300</xdr:colOff>
      <xdr:row>38</xdr:row>
      <xdr:rowOff>146748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6127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146177</xdr:rowOff>
    </xdr:from>
    <xdr:to>
      <xdr:col>45</xdr:col>
      <xdr:colOff>177800</xdr:colOff>
      <xdr:row>38</xdr:row>
      <xdr:rowOff>149225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6127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103505</xdr:rowOff>
    </xdr:from>
    <xdr:to>
      <xdr:col>41</xdr:col>
      <xdr:colOff>50800</xdr:colOff>
      <xdr:row>38</xdr:row>
      <xdr:rowOff>149225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4715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90805</xdr:rowOff>
    </xdr:from>
    <xdr:to>
      <xdr:col>55</xdr:col>
      <xdr:colOff>50800</xdr:colOff>
      <xdr:row>39</xdr:row>
      <xdr:rowOff>20955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95948</xdr:rowOff>
    </xdr:from>
    <xdr:to>
      <xdr:col>50</xdr:col>
      <xdr:colOff>165100</xdr:colOff>
      <xdr:row>39</xdr:row>
      <xdr:rowOff>26098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17225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03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95377</xdr:rowOff>
    </xdr:from>
    <xdr:to>
      <xdr:col>46</xdr:col>
      <xdr:colOff>38100</xdr:colOff>
      <xdr:row>39</xdr:row>
      <xdr:rowOff>25527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98425</xdr:rowOff>
    </xdr:from>
    <xdr:to>
      <xdr:col>41</xdr:col>
      <xdr:colOff>101600</xdr:colOff>
      <xdr:row>39</xdr:row>
      <xdr:rowOff>28575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19702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0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170832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123901</xdr:rowOff>
    </xdr:from>
    <xdr:to>
      <xdr:col>55</xdr:col>
      <xdr:colOff>0</xdr:colOff>
      <xdr:row>58</xdr:row>
      <xdr:rowOff>132105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8001"/>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119964</xdr:rowOff>
    </xdr:from>
    <xdr:to>
      <xdr:col>50</xdr:col>
      <xdr:colOff>114300</xdr:colOff>
      <xdr:row>58</xdr:row>
      <xdr:rowOff>132105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64064"/>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119964</xdr:rowOff>
    </xdr:from>
    <xdr:to>
      <xdr:col>45</xdr:col>
      <xdr:colOff>177800</xdr:colOff>
      <xdr:row>58</xdr:row>
      <xdr:rowOff>121831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6406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121831</xdr:rowOff>
    </xdr:from>
    <xdr:to>
      <xdr:col>41</xdr:col>
      <xdr:colOff>50800</xdr:colOff>
      <xdr:row>58</xdr:row>
      <xdr:rowOff>134620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65931"/>
          <a:ext cx="8890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73101</xdr:rowOff>
    </xdr:from>
    <xdr:to>
      <xdr:col>55</xdr:col>
      <xdr:colOff>50800</xdr:colOff>
      <xdr:row>59</xdr:row>
      <xdr:rowOff>3251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81305</xdr:rowOff>
    </xdr:from>
    <xdr:to>
      <xdr:col>50</xdr:col>
      <xdr:colOff>165100</xdr:colOff>
      <xdr:row>59</xdr:row>
      <xdr:rowOff>11455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2582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69164</xdr:rowOff>
    </xdr:from>
    <xdr:to>
      <xdr:col>46</xdr:col>
      <xdr:colOff>38100</xdr:colOff>
      <xdr:row>58</xdr:row>
      <xdr:rowOff>170764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161891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71031</xdr:rowOff>
    </xdr:from>
    <xdr:to>
      <xdr:col>41</xdr:col>
      <xdr:colOff>101600</xdr:colOff>
      <xdr:row>59</xdr:row>
      <xdr:rowOff>1181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163758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83820</xdr:rowOff>
    </xdr:from>
    <xdr:to>
      <xdr:col>36</xdr:col>
      <xdr:colOff>165100</xdr:colOff>
      <xdr:row>59</xdr:row>
      <xdr:rowOff>13970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5097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136957</xdr:rowOff>
    </xdr:from>
    <xdr:to>
      <xdr:col>55</xdr:col>
      <xdr:colOff>0</xdr:colOff>
      <xdr:row>77</xdr:row>
      <xdr:rowOff>109068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95707"/>
          <a:ext cx="838200" cy="3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136957</xdr:rowOff>
    </xdr:from>
    <xdr:to>
      <xdr:col>50</xdr:col>
      <xdr:colOff>114300</xdr:colOff>
      <xdr:row>77</xdr:row>
      <xdr:rowOff>104648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95707"/>
          <a:ext cx="889000" cy="3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107544</xdr:rowOff>
    </xdr:from>
    <xdr:to>
      <xdr:col>45</xdr:col>
      <xdr:colOff>177800</xdr:colOff>
      <xdr:row>77</xdr:row>
      <xdr:rowOff>104648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66294"/>
          <a:ext cx="889000" cy="3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107544</xdr:rowOff>
    </xdr:from>
    <xdr:to>
      <xdr:col>41</xdr:col>
      <xdr:colOff>50800</xdr:colOff>
      <xdr:row>78</xdr:row>
      <xdr:rowOff>9855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66294"/>
          <a:ext cx="889000" cy="4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58268</xdr:rowOff>
    </xdr:from>
    <xdr:to>
      <xdr:col>55</xdr:col>
      <xdr:colOff>50800</xdr:colOff>
      <xdr:row>77</xdr:row>
      <xdr:rowOff>159868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36695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86157</xdr:rowOff>
    </xdr:from>
    <xdr:to>
      <xdr:col>50</xdr:col>
      <xdr:colOff>165100</xdr:colOff>
      <xdr:row>76</xdr:row>
      <xdr:rowOff>16306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449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32834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2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53848</xdr:rowOff>
    </xdr:from>
    <xdr:to>
      <xdr:col>46</xdr:col>
      <xdr:colOff>38100</xdr:colOff>
      <xdr:row>77</xdr:row>
      <xdr:rowOff>155448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146575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56744</xdr:rowOff>
    </xdr:from>
    <xdr:to>
      <xdr:col>41</xdr:col>
      <xdr:colOff>101600</xdr:colOff>
      <xdr:row>75</xdr:row>
      <xdr:rowOff>158344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3421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130505</xdr:rowOff>
    </xdr:from>
    <xdr:to>
      <xdr:col>36</xdr:col>
      <xdr:colOff>165100</xdr:colOff>
      <xdr:row>78</xdr:row>
      <xdr:rowOff>60655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51782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169774</xdr:rowOff>
    </xdr:from>
    <xdr:to>
      <xdr:col>55</xdr:col>
      <xdr:colOff>0</xdr:colOff>
      <xdr:row>97</xdr:row>
      <xdr:rowOff>56781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28974"/>
          <a:ext cx="8382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169774</xdr:rowOff>
    </xdr:from>
    <xdr:to>
      <xdr:col>50</xdr:col>
      <xdr:colOff>114300</xdr:colOff>
      <xdr:row>97</xdr:row>
      <xdr:rowOff>19977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28974"/>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19977</xdr:rowOff>
    </xdr:from>
    <xdr:to>
      <xdr:col>45</xdr:col>
      <xdr:colOff>177800</xdr:colOff>
      <xdr:row>97</xdr:row>
      <xdr:rowOff>64542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50627"/>
          <a:ext cx="889000" cy="4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160122</xdr:rowOff>
    </xdr:from>
    <xdr:to>
      <xdr:col>41</xdr:col>
      <xdr:colOff>50800</xdr:colOff>
      <xdr:row>97</xdr:row>
      <xdr:rowOff>64542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19322"/>
          <a:ext cx="8890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5981</xdr:rowOff>
    </xdr:from>
    <xdr:to>
      <xdr:col>55</xdr:col>
      <xdr:colOff>50800</xdr:colOff>
      <xdr:row>97</xdr:row>
      <xdr:rowOff>107581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92358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118974</xdr:rowOff>
    </xdr:from>
    <xdr:to>
      <xdr:col>50</xdr:col>
      <xdr:colOff>165100</xdr:colOff>
      <xdr:row>97</xdr:row>
      <xdr:rowOff>49124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140627</xdr:rowOff>
    </xdr:from>
    <xdr:to>
      <xdr:col>46</xdr:col>
      <xdr:colOff>38100</xdr:colOff>
      <xdr:row>97</xdr:row>
      <xdr:rowOff>70777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9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13742</xdr:rowOff>
    </xdr:from>
    <xdr:to>
      <xdr:col>41</xdr:col>
      <xdr:colOff>101600</xdr:colOff>
      <xdr:row>97</xdr:row>
      <xdr:rowOff>115342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106469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109322</xdr:rowOff>
    </xdr:from>
    <xdr:to>
      <xdr:col>36</xdr:col>
      <xdr:colOff>165100</xdr:colOff>
      <xdr:row>97</xdr:row>
      <xdr:rowOff>39472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30599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133299</xdr:rowOff>
    </xdr:from>
    <xdr:to>
      <xdr:col>85</xdr:col>
      <xdr:colOff>127000</xdr:colOff>
      <xdr:row>38</xdr:row>
      <xdr:rowOff>2502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76949"/>
          <a:ext cx="8382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133299</xdr:rowOff>
    </xdr:from>
    <xdr:to>
      <xdr:col>81</xdr:col>
      <xdr:colOff>50800</xdr:colOff>
      <xdr:row>38</xdr:row>
      <xdr:rowOff>53404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6949"/>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53404</xdr:rowOff>
    </xdr:from>
    <xdr:to>
      <xdr:col>76</xdr:col>
      <xdr:colOff>114300</xdr:colOff>
      <xdr:row>38</xdr:row>
      <xdr:rowOff>78816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68504"/>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61938</xdr:rowOff>
    </xdr:from>
    <xdr:to>
      <xdr:col>71</xdr:col>
      <xdr:colOff>177800</xdr:colOff>
      <xdr:row>38</xdr:row>
      <xdr:rowOff>78816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7703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123152</xdr:rowOff>
    </xdr:from>
    <xdr:to>
      <xdr:col>85</xdr:col>
      <xdr:colOff>177800</xdr:colOff>
      <xdr:row>38</xdr:row>
      <xdr:rowOff>53302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101579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82499</xdr:rowOff>
    </xdr:from>
    <xdr:to>
      <xdr:col>81</xdr:col>
      <xdr:colOff>101600</xdr:colOff>
      <xdr:row>38</xdr:row>
      <xdr:rowOff>12649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29176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2604</xdr:rowOff>
    </xdr:from>
    <xdr:to>
      <xdr:col>76</xdr:col>
      <xdr:colOff>165100</xdr:colOff>
      <xdr:row>38</xdr:row>
      <xdr:rowOff>104204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95331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28016</xdr:rowOff>
    </xdr:from>
    <xdr:to>
      <xdr:col>72</xdr:col>
      <xdr:colOff>38100</xdr:colOff>
      <xdr:row>38</xdr:row>
      <xdr:rowOff>129616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11138</xdr:rowOff>
    </xdr:from>
    <xdr:to>
      <xdr:col>67</xdr:col>
      <xdr:colOff>101600</xdr:colOff>
      <xdr:row>38</xdr:row>
      <xdr:rowOff>112738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103865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93668</xdr:rowOff>
    </xdr:from>
    <xdr:to>
      <xdr:col>85</xdr:col>
      <xdr:colOff>127000</xdr:colOff>
      <xdr:row>57</xdr:row>
      <xdr:rowOff>111552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6318"/>
          <a:ext cx="8382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47971</xdr:rowOff>
    </xdr:from>
    <xdr:to>
      <xdr:col>81</xdr:col>
      <xdr:colOff>50800</xdr:colOff>
      <xdr:row>57</xdr:row>
      <xdr:rowOff>111552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20621"/>
          <a:ext cx="889000" cy="6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47971</xdr:rowOff>
    </xdr:from>
    <xdr:to>
      <xdr:col>76</xdr:col>
      <xdr:colOff>114300</xdr:colOff>
      <xdr:row>57</xdr:row>
      <xdr:rowOff>121145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20621"/>
          <a:ext cx="889000" cy="7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121145</xdr:rowOff>
    </xdr:from>
    <xdr:to>
      <xdr:col>71</xdr:col>
      <xdr:colOff>177800</xdr:colOff>
      <xdr:row>57</xdr:row>
      <xdr:rowOff>158689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93795"/>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42868</xdr:rowOff>
    </xdr:from>
    <xdr:to>
      <xdr:col>85</xdr:col>
      <xdr:colOff>177800</xdr:colOff>
      <xdr:row>57</xdr:row>
      <xdr:rowOff>144468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129245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60752</xdr:rowOff>
    </xdr:from>
    <xdr:to>
      <xdr:col>81</xdr:col>
      <xdr:colOff>101600</xdr:colOff>
      <xdr:row>57</xdr:row>
      <xdr:rowOff>162352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153479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168621</xdr:rowOff>
    </xdr:from>
    <xdr:to>
      <xdr:col>76</xdr:col>
      <xdr:colOff>165100</xdr:colOff>
      <xdr:row>57</xdr:row>
      <xdr:rowOff>98771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89898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70345</xdr:rowOff>
    </xdr:from>
    <xdr:to>
      <xdr:col>72</xdr:col>
      <xdr:colOff>38100</xdr:colOff>
      <xdr:row>58</xdr:row>
      <xdr:rowOff>495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163072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3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107889</xdr:rowOff>
    </xdr:from>
    <xdr:to>
      <xdr:col>67</xdr:col>
      <xdr:colOff>101600</xdr:colOff>
      <xdr:row>58</xdr:row>
      <xdr:rowOff>38039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29166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42610</xdr:rowOff>
    </xdr:from>
    <xdr:to>
      <xdr:col>85</xdr:col>
      <xdr:colOff>127000</xdr:colOff>
      <xdr:row>97</xdr:row>
      <xdr:rowOff>54725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73260"/>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34593</xdr:rowOff>
    </xdr:from>
    <xdr:to>
      <xdr:col>81</xdr:col>
      <xdr:colOff>50800</xdr:colOff>
      <xdr:row>97</xdr:row>
      <xdr:rowOff>42610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65243"/>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34593</xdr:rowOff>
    </xdr:from>
    <xdr:to>
      <xdr:col>76</xdr:col>
      <xdr:colOff>114300</xdr:colOff>
      <xdr:row>97</xdr:row>
      <xdr:rowOff>38725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65243"/>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36406</xdr:rowOff>
    </xdr:from>
    <xdr:to>
      <xdr:col>71</xdr:col>
      <xdr:colOff>177800</xdr:colOff>
      <xdr:row>97</xdr:row>
      <xdr:rowOff>38725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67056"/>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3925</xdr:rowOff>
    </xdr:from>
    <xdr:to>
      <xdr:col>85</xdr:col>
      <xdr:colOff>177800</xdr:colOff>
      <xdr:row>97</xdr:row>
      <xdr:rowOff>105525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153802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163260</xdr:rowOff>
    </xdr:from>
    <xdr:to>
      <xdr:col>81</xdr:col>
      <xdr:colOff>101600</xdr:colOff>
      <xdr:row>97</xdr:row>
      <xdr:rowOff>93410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84537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155243</xdr:rowOff>
    </xdr:from>
    <xdr:to>
      <xdr:col>76</xdr:col>
      <xdr:colOff>165100</xdr:colOff>
      <xdr:row>97</xdr:row>
      <xdr:rowOff>85393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76520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159375</xdr:rowOff>
    </xdr:from>
    <xdr:to>
      <xdr:col>72</xdr:col>
      <xdr:colOff>38100</xdr:colOff>
      <xdr:row>97</xdr:row>
      <xdr:rowOff>89525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80652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157056</xdr:rowOff>
    </xdr:from>
    <xdr:to>
      <xdr:col>67</xdr:col>
      <xdr:colOff>101600</xdr:colOff>
      <xdr:row>97</xdr:row>
      <xdr:rowOff>87206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78333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●議会費については、住民一人当たり</a:t>
          </a:r>
          <a:r>
            <a:rPr kumimoji="1" lang="en-US" altLang="ja-JP" sz="1200">
              <a:latin typeface="ＭＳ Ｐゴシック" panose="020B0600070205080204" pitchFamily="50" charset="-128"/>
              <a:ea typeface="ＭＳ Ｐゴシック" panose="020B0600070205080204" pitchFamily="50" charset="-128"/>
            </a:rPr>
            <a:t>2,592</a:t>
          </a:r>
          <a:r>
            <a:rPr kumimoji="1" lang="ja-JP" altLang="en-US" sz="1200">
              <a:latin typeface="ＭＳ Ｐゴシック" panose="020B0600070205080204" pitchFamily="50" charset="-128"/>
              <a:ea typeface="ＭＳ Ｐゴシック" panose="020B0600070205080204" pitchFamily="50" charset="-128"/>
            </a:rPr>
            <a:t>円となっており、議会だより等の増により前年度に比べ増加した。●総務費は、住民一人当たり</a:t>
          </a:r>
          <a:r>
            <a:rPr kumimoji="1" lang="en-US" altLang="ja-JP" sz="1200">
              <a:latin typeface="ＭＳ Ｐゴシック" panose="020B0600070205080204" pitchFamily="50" charset="-128"/>
              <a:ea typeface="ＭＳ Ｐゴシック" panose="020B0600070205080204" pitchFamily="50" charset="-128"/>
            </a:rPr>
            <a:t>43,502</a:t>
          </a:r>
          <a:r>
            <a:rPr kumimoji="1" lang="ja-JP" altLang="en-US" sz="1200">
              <a:latin typeface="ＭＳ Ｐゴシック" panose="020B0600070205080204" pitchFamily="50" charset="-128"/>
              <a:ea typeface="ＭＳ Ｐゴシック" panose="020B0600070205080204" pitchFamily="50" charset="-128"/>
            </a:rPr>
            <a:t>円となっており、今年度の増加要因は、法人町民税の税額確定による令和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年度町税過誤納等還付金によるものである。●民生費は、住民一人当たり</a:t>
          </a:r>
          <a:r>
            <a:rPr kumimoji="1" lang="en-US" altLang="ja-JP" sz="1200">
              <a:latin typeface="ＭＳ Ｐゴシック" panose="020B0600070205080204" pitchFamily="50" charset="-128"/>
              <a:ea typeface="ＭＳ Ｐゴシック" panose="020B0600070205080204" pitchFamily="50" charset="-128"/>
            </a:rPr>
            <a:t>137,691</a:t>
          </a:r>
          <a:r>
            <a:rPr kumimoji="1" lang="ja-JP" altLang="en-US" sz="1200">
              <a:latin typeface="ＭＳ Ｐゴシック" panose="020B0600070205080204" pitchFamily="50" charset="-128"/>
              <a:ea typeface="ＭＳ Ｐゴシック" panose="020B0600070205080204" pitchFamily="50" charset="-128"/>
            </a:rPr>
            <a:t>円となっており、住民税非課税世帯等に対する臨時特別給付金事業（</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万円給付）や福祉医療費支給事業が増加要因となっている。●衛生費は、住民一人当たり</a:t>
          </a:r>
          <a:r>
            <a:rPr kumimoji="1" lang="en-US" altLang="ja-JP" sz="1200">
              <a:latin typeface="ＭＳ Ｐゴシック" panose="020B0600070205080204" pitchFamily="50" charset="-128"/>
              <a:ea typeface="ＭＳ Ｐゴシック" panose="020B0600070205080204" pitchFamily="50" charset="-128"/>
            </a:rPr>
            <a:t>29,765</a:t>
          </a:r>
          <a:r>
            <a:rPr kumimoji="1" lang="ja-JP" altLang="en-US" sz="1200">
              <a:latin typeface="ＭＳ Ｐゴシック" panose="020B0600070205080204" pitchFamily="50" charset="-128"/>
              <a:ea typeface="ＭＳ Ｐゴシック" panose="020B0600070205080204" pitchFamily="50" charset="-128"/>
            </a:rPr>
            <a:t>円となっており、新型コロナウイルスワクチン接種事業等の減が減少要因となっている。●労働費は、住民一人当たり</a:t>
          </a:r>
          <a:r>
            <a:rPr kumimoji="1" lang="en-US" altLang="ja-JP" sz="1200">
              <a:latin typeface="ＭＳ Ｐゴシック" panose="020B0600070205080204" pitchFamily="50" charset="-128"/>
              <a:ea typeface="ＭＳ Ｐゴシック" panose="020B0600070205080204" pitchFamily="50" charset="-128"/>
            </a:rPr>
            <a:t>390</a:t>
          </a:r>
          <a:r>
            <a:rPr kumimoji="1" lang="ja-JP" altLang="en-US" sz="1200">
              <a:latin typeface="ＭＳ Ｐゴシック" panose="020B0600070205080204" pitchFamily="50" charset="-128"/>
              <a:ea typeface="ＭＳ Ｐゴシック" panose="020B0600070205080204" pitchFamily="50" charset="-128"/>
            </a:rPr>
            <a:t>円となっており、勤労者センター管理事業が増加の要因と考えられる●農林水産業費は、住民一人当たり</a:t>
          </a:r>
          <a:r>
            <a:rPr kumimoji="1" lang="en-US" altLang="ja-JP" sz="1200">
              <a:latin typeface="ＭＳ Ｐゴシック" panose="020B0600070205080204" pitchFamily="50" charset="-128"/>
              <a:ea typeface="ＭＳ Ｐゴシック" panose="020B0600070205080204" pitchFamily="50" charset="-128"/>
            </a:rPr>
            <a:t>7,244</a:t>
          </a:r>
          <a:r>
            <a:rPr kumimoji="1" lang="ja-JP" altLang="en-US" sz="1200">
              <a:latin typeface="ＭＳ Ｐゴシック" panose="020B0600070205080204" pitchFamily="50" charset="-128"/>
              <a:ea typeface="ＭＳ Ｐゴシック" panose="020B0600070205080204" pitchFamily="50" charset="-128"/>
            </a:rPr>
            <a:t>円となっており、主に道の駅玉村宿駐車場拡張事業や町単独農業用水利施設管理事業が増加の要因となっている。●商工費は、住民一人当たり</a:t>
          </a:r>
          <a:r>
            <a:rPr kumimoji="1" lang="en-US" altLang="ja-JP" sz="1200">
              <a:latin typeface="ＭＳ Ｐゴシック" panose="020B0600070205080204" pitchFamily="50" charset="-128"/>
              <a:ea typeface="ＭＳ Ｐゴシック" panose="020B0600070205080204" pitchFamily="50" charset="-128"/>
            </a:rPr>
            <a:t>7,304</a:t>
          </a:r>
          <a:r>
            <a:rPr kumimoji="1" lang="ja-JP" altLang="en-US" sz="1200">
              <a:latin typeface="ＭＳ Ｐゴシック" panose="020B0600070205080204" pitchFamily="50" charset="-128"/>
              <a:ea typeface="ＭＳ Ｐゴシック" panose="020B0600070205080204" pitchFamily="50" charset="-128"/>
            </a:rPr>
            <a:t>円となっており、プレミアム付商品券発行事業や緊急経済対策住宅等リフォーム支援事業にの終了により前年度より大幅な減少となった。●土木費は、住民一人当たり</a:t>
          </a:r>
          <a:r>
            <a:rPr kumimoji="1" lang="en-US" altLang="ja-JP" sz="1200">
              <a:latin typeface="ＭＳ Ｐゴシック" panose="020B0600070205080204" pitchFamily="50" charset="-128"/>
              <a:ea typeface="ＭＳ Ｐゴシック" panose="020B0600070205080204" pitchFamily="50" charset="-128"/>
            </a:rPr>
            <a:t>26,029</a:t>
          </a:r>
          <a:r>
            <a:rPr kumimoji="1" lang="ja-JP" altLang="en-US" sz="1200">
              <a:latin typeface="ＭＳ Ｐゴシック" panose="020B0600070205080204" pitchFamily="50" charset="-128"/>
              <a:ea typeface="ＭＳ Ｐゴシック" panose="020B0600070205080204" pitchFamily="50" charset="-128"/>
            </a:rPr>
            <a:t>円となっており、高崎玉村スマートＩＣ周辺地区まちづくり事業や道路改良事業や道路舗装修繕計画推進事業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単独事業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等の減が主な減少要因と考えられる。●消防費は、住民一人当たり</a:t>
          </a:r>
          <a:r>
            <a:rPr kumimoji="1" lang="en-US" altLang="ja-JP" sz="1200">
              <a:latin typeface="ＭＳ Ｐゴシック" panose="020B0600070205080204" pitchFamily="50" charset="-128"/>
              <a:ea typeface="ＭＳ Ｐゴシック" panose="020B0600070205080204" pitchFamily="50" charset="-128"/>
            </a:rPr>
            <a:t>15,601</a:t>
          </a:r>
          <a:r>
            <a:rPr kumimoji="1" lang="ja-JP" altLang="en-US" sz="1200">
              <a:latin typeface="ＭＳ Ｐゴシック" panose="020B0600070205080204" pitchFamily="50" charset="-128"/>
              <a:ea typeface="ＭＳ Ｐゴシック" panose="020B0600070205080204" pitchFamily="50" charset="-128"/>
            </a:rPr>
            <a:t>円となっており、上陽分団詰所建設事業、常備消防委託事業の減が減少要因となっている。●教育費は、住民一人当たり</a:t>
          </a:r>
          <a:r>
            <a:rPr kumimoji="1" lang="en-US" altLang="ja-JP" sz="1200">
              <a:latin typeface="ＭＳ Ｐゴシック" panose="020B0600070205080204" pitchFamily="50" charset="-128"/>
              <a:ea typeface="ＭＳ Ｐゴシック" panose="020B0600070205080204" pitchFamily="50" charset="-128"/>
            </a:rPr>
            <a:t>38,541</a:t>
          </a:r>
          <a:r>
            <a:rPr kumimoji="1" lang="ja-JP" altLang="en-US" sz="1200">
              <a:latin typeface="ＭＳ Ｐゴシック" panose="020B0600070205080204" pitchFamily="50" charset="-128"/>
              <a:ea typeface="ＭＳ Ｐゴシック" panose="020B0600070205080204" pitchFamily="50" charset="-128"/>
            </a:rPr>
            <a:t>円となっており、南中学校施設環境改善（トイレ改修）事業が主な増加要因である。今後も、教育施設の老朽化については計画的に更新するとともに、最適な財源の確保に努める。●公債費は、住民一人当たり</a:t>
          </a:r>
          <a:r>
            <a:rPr kumimoji="1" lang="en-US" altLang="ja-JP" sz="1200">
              <a:latin typeface="ＭＳ Ｐゴシック" panose="020B0600070205080204" pitchFamily="50" charset="-128"/>
              <a:ea typeface="ＭＳ Ｐゴシック" panose="020B0600070205080204" pitchFamily="50" charset="-128"/>
            </a:rPr>
            <a:t>23,704</a:t>
          </a:r>
          <a:r>
            <a:rPr kumimoji="1" lang="ja-JP" altLang="en-US" sz="1200">
              <a:latin typeface="ＭＳ Ｐゴシック" panose="020B0600070205080204" pitchFamily="50" charset="-128"/>
              <a:ea typeface="ＭＳ Ｐゴシック" panose="020B0600070205080204" pitchFamily="50" charset="-128"/>
            </a:rPr>
            <a:t>円となっており、減少の要因としてクリーンセンター長寿命化工事（補助＋単独）（</a:t>
          </a:r>
          <a:r>
            <a:rPr kumimoji="1" lang="en-US" altLang="ja-JP" sz="1200">
              <a:latin typeface="ＭＳ Ｐゴシック" panose="020B0600070205080204" pitchFamily="50" charset="-128"/>
              <a:ea typeface="ＭＳ Ｐゴシック" panose="020B0600070205080204" pitchFamily="50" charset="-128"/>
            </a:rPr>
            <a:t>H24</a:t>
          </a:r>
          <a:r>
            <a:rPr kumimoji="1" lang="ja-JP" altLang="en-US" sz="1200">
              <a:latin typeface="ＭＳ Ｐゴシック" panose="020B0600070205080204" pitchFamily="50" charset="-128"/>
              <a:ea typeface="ＭＳ Ｐゴシック" panose="020B0600070205080204" pitchFamily="50" charset="-128"/>
            </a:rPr>
            <a:t>借入）、第１保育所整備事業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社会福祉施設整備事業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H14</a:t>
          </a:r>
          <a:r>
            <a:rPr kumimoji="1" lang="ja-JP" altLang="en-US" sz="1200">
              <a:latin typeface="ＭＳ Ｐゴシック" panose="020B0600070205080204" pitchFamily="50" charset="-128"/>
              <a:ea typeface="ＭＳ Ｐゴシック" panose="020B0600070205080204" pitchFamily="50" charset="-128"/>
            </a:rPr>
            <a:t>借入）等の償還終了によるものである。地方債の発行にあたっては慎重を期すとともに、資金調達も金利情勢を見据えながら、適正な公債費負担を維持するように努める。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群馬県玉村町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財政調整基金残高の対標準財政規模比は、昨年度行わなかった取崩を今年度は実施したことにより前年度から</a:t>
          </a:r>
          <a:r>
            <a:rPr kumimoji="1" lang="en-US" altLang="ja-JP" sz="1200">
              <a:latin typeface="ＭＳ ゴシック" pitchFamily="49" charset="-128"/>
              <a:ea typeface="ＭＳ ゴシック" pitchFamily="49" charset="-128"/>
            </a:rPr>
            <a:t>3.01</a:t>
          </a:r>
          <a:r>
            <a:rPr kumimoji="1" lang="ja-JP" altLang="en-US" sz="1200">
              <a:latin typeface="ＭＳ ゴシック" pitchFamily="49" charset="-128"/>
              <a:ea typeface="ＭＳ ゴシック" pitchFamily="49" charset="-128"/>
            </a:rPr>
            <a:t>ポイントの減となった。物価上昇の影響を受け厳しい財政運営となったが、今後は適切な財源確保と歳出の精査により最低水準の取り崩しに努めていく。</a:t>
          </a:r>
        </a:p>
        <a:p>
          <a:r>
            <a:rPr kumimoji="1" lang="ja-JP" altLang="en-US" sz="1200">
              <a:latin typeface="ＭＳ ゴシック" pitchFamily="49" charset="-128"/>
              <a:ea typeface="ＭＳ ゴシック" pitchFamily="49" charset="-128"/>
            </a:rPr>
            <a:t>　実質収支額については、標準財政規模に占める割合で前年度と比較し、</a:t>
          </a:r>
          <a:r>
            <a:rPr kumimoji="1" lang="en-US" altLang="ja-JP" sz="1200">
              <a:latin typeface="ＭＳ ゴシック" pitchFamily="49" charset="-128"/>
              <a:ea typeface="ＭＳ ゴシック" pitchFamily="49" charset="-128"/>
            </a:rPr>
            <a:t>4.96</a:t>
          </a:r>
          <a:r>
            <a:rPr kumimoji="1" lang="ja-JP" altLang="en-US" sz="1200">
              <a:latin typeface="ＭＳ ゴシック" pitchFamily="49" charset="-128"/>
              <a:ea typeface="ＭＳ ゴシック" pitchFamily="49" charset="-128"/>
            </a:rPr>
            <a:t>ポイント減となったものの、継続的に黒字を確保している。</a:t>
          </a:r>
        </a:p>
        <a:p>
          <a:r>
            <a:rPr kumimoji="1" lang="ja-JP" altLang="en-US" sz="1200">
              <a:latin typeface="ＭＳ ゴシック" pitchFamily="49" charset="-128"/>
              <a:ea typeface="ＭＳ ゴシック" pitchFamily="49" charset="-128"/>
            </a:rPr>
            <a:t>　実質単年度収支については、財政調整基金の取り崩しにより赤字となった。　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群馬県玉村町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これまで、すべての会計において赤字が生じたことがないことから、連結実質赤字比率は算定されていない。</a:t>
          </a:r>
        </a:p>
        <a:p>
          <a:r>
            <a:rPr kumimoji="1" lang="ja-JP" altLang="en-US" sz="1400">
              <a:latin typeface="ＭＳ ゴシック" pitchFamily="49" charset="-128"/>
              <a:ea typeface="ＭＳ ゴシック" pitchFamily="49" charset="-128"/>
            </a:rPr>
            <a:t>　今後も引き続き、健全な財政運営に努める。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647_&#29577;&#26449;&#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647_&#29577;&#2644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58.7</v>
          </cell>
          <cell r="BX53">
            <v>60.2</v>
          </cell>
          <cell r="CF53">
            <v>60.6</v>
          </cell>
          <cell r="CN53">
            <v>62.1</v>
          </cell>
          <cell r="CV53">
            <v>63.6</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4.5</v>
          </cell>
          <cell r="BX75">
            <v>4.3</v>
          </cell>
          <cell r="CF75">
            <v>3.8</v>
          </cell>
          <cell r="CN75">
            <v>3.5</v>
          </cell>
          <cell r="CV75">
            <v>3.1</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12522862</v>
      </c>
      <c r="BO4" s="371"/>
      <c r="BP4" s="371"/>
      <c r="BQ4" s="371"/>
      <c r="BR4" s="371"/>
      <c r="BS4" s="371"/>
      <c r="BT4" s="371"/>
      <c r="BU4" s="372"/>
      <c r="BV4" s="370">
        <v>13229133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11.7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11876036</v>
      </c>
      <c r="BO5" s="408"/>
      <c r="BP5" s="408"/>
      <c r="BQ5" s="408"/>
      <c r="BR5" s="408"/>
      <c r="BS5" s="408"/>
      <c r="BT5" s="408"/>
      <c r="BU5" s="409"/>
      <c r="BV5" s="407">
        <v>12276810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97.4</v>
      </c>
      <c r="CU5" s="405"/>
      <c r="CV5" s="405"/>
      <c r="CW5" s="405"/>
      <c r="CX5" s="405"/>
      <c r="CY5" s="405"/>
      <c r="CZ5" s="405"/>
      <c r="DA5" s="406"/>
      <c r="DB5" s="404">
        <v>86.7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646826</v>
      </c>
      <c r="BO6" s="408"/>
      <c r="BP6" s="408"/>
      <c r="BQ6" s="408"/>
      <c r="BR6" s="408"/>
      <c r="BS6" s="408"/>
      <c r="BT6" s="408"/>
      <c r="BU6" s="409"/>
      <c r="BV6" s="407">
        <v>952323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98.2</v>
      </c>
      <c r="CU6" s="445"/>
      <c r="CV6" s="445"/>
      <c r="CW6" s="445"/>
      <c r="CX6" s="445"/>
      <c r="CY6" s="445"/>
      <c r="CZ6" s="445"/>
      <c r="DA6" s="446"/>
      <c r="DB6" s="444">
        <v>88.5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105839</v>
      </c>
      <c r="BO7" s="408"/>
      <c r="BP7" s="408"/>
      <c r="BQ7" s="408"/>
      <c r="BR7" s="408"/>
      <c r="BS7" s="408"/>
      <c r="BT7" s="408"/>
      <c r="BU7" s="409"/>
      <c r="BV7" s="407">
        <v>46703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8050825</v>
      </c>
      <c r="CU7" s="408"/>
      <c r="CV7" s="408"/>
      <c r="CW7" s="408"/>
      <c r="CX7" s="408"/>
      <c r="CY7" s="408"/>
      <c r="CZ7" s="408"/>
      <c r="DA7" s="409"/>
      <c r="DB7" s="407">
        <v>7751475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540987</v>
      </c>
      <c r="BO8" s="408"/>
      <c r="BP8" s="408"/>
      <c r="BQ8" s="408"/>
      <c r="BR8" s="408"/>
      <c r="BS8" s="408"/>
      <c r="BT8" s="408"/>
      <c r="BU8" s="409"/>
      <c r="BV8" s="407">
        <v>905620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0.74</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36054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-364633</v>
      </c>
      <c r="BO9" s="408"/>
      <c r="BP9" s="408"/>
      <c r="BQ9" s="408"/>
      <c r="BR9" s="408"/>
      <c r="BS9" s="408"/>
      <c r="BT9" s="408"/>
      <c r="BU9" s="409"/>
      <c r="BV9" s="407">
        <v>28971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9.1999999999999993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36654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113</v>
      </c>
      <c r="BO10" s="408"/>
      <c r="BP10" s="408"/>
      <c r="BQ10" s="408"/>
      <c r="BR10" s="408"/>
      <c r="BS10" s="408"/>
      <c r="BT10" s="408"/>
      <c r="BU10" s="409"/>
      <c r="BV10" s="407">
        <v>100093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35732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34322</v>
      </c>
      <c r="S13" s="492"/>
      <c r="T13" s="492"/>
      <c r="U13" s="492"/>
      <c r="V13" s="493"/>
      <c r="W13" s="423" t="s">
        <v>131</v>
      </c>
      <c r="X13" s="424"/>
      <c r="Y13" s="424"/>
      <c r="Z13" s="424"/>
      <c r="AA13" s="424"/>
      <c r="AB13" s="414"/>
      <c r="AC13" s="458">
        <v>509</v>
      </c>
      <c r="AD13" s="459"/>
      <c r="AE13" s="459"/>
      <c r="AF13" s="459"/>
      <c r="AG13" s="501"/>
      <c r="AH13" s="458">
        <v>520</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-964520</v>
      </c>
      <c r="BO13" s="408"/>
      <c r="BP13" s="408"/>
      <c r="BQ13" s="408"/>
      <c r="BR13" s="408"/>
      <c r="BS13" s="408"/>
      <c r="BT13" s="408"/>
      <c r="BU13" s="409"/>
      <c r="BV13" s="407">
        <v>129064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3.5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35980</v>
      </c>
      <c r="S14" s="492"/>
      <c r="T14" s="492"/>
      <c r="U14" s="492"/>
      <c r="V14" s="493"/>
      <c r="W14" s="397"/>
      <c r="X14" s="398"/>
      <c r="Y14" s="398"/>
      <c r="Z14" s="398"/>
      <c r="AA14" s="398"/>
      <c r="AB14" s="387"/>
      <c r="AC14" s="494">
        <v>2.8</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34737</v>
      </c>
      <c r="S15" s="492"/>
      <c r="T15" s="492"/>
      <c r="U15" s="492"/>
      <c r="V15" s="493"/>
      <c r="W15" s="423" t="s">
        <v>137</v>
      </c>
      <c r="X15" s="424"/>
      <c r="Y15" s="424"/>
      <c r="Z15" s="424"/>
      <c r="AA15" s="424"/>
      <c r="AB15" s="414"/>
      <c r="AC15" s="458">
        <v>6001</v>
      </c>
      <c r="AD15" s="459"/>
      <c r="AE15" s="459"/>
      <c r="AF15" s="459"/>
      <c r="AG15" s="501"/>
      <c r="AH15" s="458">
        <v>6105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5160048</v>
      </c>
      <c r="BO15" s="371"/>
      <c r="BP15" s="371"/>
      <c r="BQ15" s="371"/>
      <c r="BR15" s="371"/>
      <c r="BS15" s="371"/>
      <c r="BT15" s="371"/>
      <c r="BU15" s="372"/>
      <c r="BV15" s="370">
        <v>4705122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32.9</v>
      </c>
      <c r="AD16" s="495"/>
      <c r="AE16" s="495"/>
      <c r="AF16" s="495"/>
      <c r="AG16" s="496"/>
      <c r="AH16" s="494">
        <v>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6625380</v>
      </c>
      <c r="BO16" s="408"/>
      <c r="BP16" s="408"/>
      <c r="BQ16" s="408"/>
      <c r="BR16" s="408"/>
      <c r="BS16" s="408"/>
      <c r="BT16" s="408"/>
      <c r="BU16" s="409"/>
      <c r="BV16" s="407">
        <v>6362578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11715</v>
      </c>
      <c r="AD17" s="459"/>
      <c r="AE17" s="459"/>
      <c r="AF17" s="459"/>
      <c r="AG17" s="501"/>
      <c r="AH17" s="458">
        <v>11863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6522601</v>
      </c>
      <c r="BO17" s="408"/>
      <c r="BP17" s="408"/>
      <c r="BQ17" s="408"/>
      <c r="BR17" s="408"/>
      <c r="BS17" s="408"/>
      <c r="BT17" s="408"/>
      <c r="BU17" s="409"/>
      <c r="BV17" s="407">
        <v>5924497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25.78</v>
      </c>
      <c r="M18" s="531"/>
      <c r="N18" s="531"/>
      <c r="O18" s="531"/>
      <c r="P18" s="531"/>
      <c r="Q18" s="531"/>
      <c r="R18" s="532"/>
      <c r="S18" s="532"/>
      <c r="T18" s="532"/>
      <c r="U18" s="532"/>
      <c r="V18" s="533"/>
      <c r="W18" s="425"/>
      <c r="X18" s="426"/>
      <c r="Y18" s="426"/>
      <c r="Z18" s="426"/>
      <c r="AA18" s="426"/>
      <c r="AB18" s="417"/>
      <c r="AC18" s="534">
        <v>64.3</v>
      </c>
      <c r="AD18" s="535"/>
      <c r="AE18" s="535"/>
      <c r="AF18" s="535"/>
      <c r="AG18" s="536"/>
      <c r="AH18" s="534">
        <v>64.2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7514256</v>
      </c>
      <c r="BO18" s="408"/>
      <c r="BP18" s="408"/>
      <c r="BQ18" s="408"/>
      <c r="BR18" s="408"/>
      <c r="BS18" s="408"/>
      <c r="BT18" s="408"/>
      <c r="BU18" s="409"/>
      <c r="BV18" s="407">
        <v>7308309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1399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9460524</v>
      </c>
      <c r="BO19" s="408"/>
      <c r="BP19" s="408"/>
      <c r="BQ19" s="408"/>
      <c r="BR19" s="408"/>
      <c r="BS19" s="408"/>
      <c r="BT19" s="408"/>
      <c r="BU19" s="409"/>
      <c r="BV19" s="407">
        <v>9609734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14932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9071300</v>
      </c>
      <c r="BO22" s="371"/>
      <c r="BP22" s="371"/>
      <c r="BQ22" s="371"/>
      <c r="BR22" s="371"/>
      <c r="BS22" s="371"/>
      <c r="BT22" s="371"/>
      <c r="BU22" s="372"/>
      <c r="BV22" s="370">
        <v>9627668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7254153</v>
      </c>
      <c r="BO23" s="408"/>
      <c r="BP23" s="408"/>
      <c r="BQ23" s="408"/>
      <c r="BR23" s="408"/>
      <c r="BS23" s="408"/>
      <c r="BT23" s="408"/>
      <c r="BU23" s="409"/>
      <c r="BV23" s="407">
        <v>7787351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7250</v>
      </c>
      <c r="R24" s="459"/>
      <c r="S24" s="459"/>
      <c r="T24" s="459"/>
      <c r="U24" s="459"/>
      <c r="V24" s="501"/>
      <c r="W24" s="553"/>
      <c r="X24" s="554"/>
      <c r="Y24" s="555"/>
      <c r="Z24" s="457" t="s">
        <v>162</v>
      </c>
      <c r="AA24" s="437"/>
      <c r="AB24" s="437"/>
      <c r="AC24" s="437"/>
      <c r="AD24" s="437"/>
      <c r="AE24" s="437"/>
      <c r="AF24" s="437"/>
      <c r="AG24" s="438"/>
      <c r="AH24" s="458">
        <v>203</v>
      </c>
      <c r="AI24" s="459"/>
      <c r="AJ24" s="459"/>
      <c r="AK24" s="459"/>
      <c r="AL24" s="501"/>
      <c r="AM24" s="458">
        <v>643307</v>
      </c>
      <c r="AN24" s="459"/>
      <c r="AO24" s="459"/>
      <c r="AP24" s="459"/>
      <c r="AQ24" s="459"/>
      <c r="AR24" s="501"/>
      <c r="AS24" s="458">
        <v>3169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3288214</v>
      </c>
      <c r="BO24" s="408"/>
      <c r="BP24" s="408"/>
      <c r="BQ24" s="408"/>
      <c r="BR24" s="408"/>
      <c r="BS24" s="408"/>
      <c r="BT24" s="408"/>
      <c r="BU24" s="409"/>
      <c r="BV24" s="407">
        <v>3351351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846666</v>
      </c>
      <c r="BO25" s="371"/>
      <c r="BP25" s="371"/>
      <c r="BQ25" s="371"/>
      <c r="BR25" s="371"/>
      <c r="BS25" s="371"/>
      <c r="BT25" s="371"/>
      <c r="BU25" s="372"/>
      <c r="BV25" s="370">
        <v>737161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5740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3240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22008</v>
      </c>
      <c r="AN27" s="459"/>
      <c r="AO27" s="459"/>
      <c r="AP27" s="459"/>
      <c r="AQ27" s="459"/>
      <c r="AR27" s="501"/>
      <c r="AS27" s="458">
        <v>3144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219303</v>
      </c>
      <c r="BO27" s="527"/>
      <c r="BP27" s="527"/>
      <c r="BQ27" s="527"/>
      <c r="BR27" s="527"/>
      <c r="BS27" s="527"/>
      <c r="BT27" s="527"/>
      <c r="BU27" s="528"/>
      <c r="BV27" s="526">
        <v>219298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2660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2503221</v>
      </c>
      <c r="BO28" s="371"/>
      <c r="BP28" s="371"/>
      <c r="BQ28" s="371"/>
      <c r="BR28" s="371"/>
      <c r="BS28" s="371"/>
      <c r="BT28" s="371"/>
      <c r="BU28" s="372"/>
      <c r="BV28" s="370">
        <v>2643108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11</v>
      </c>
      <c r="M29" s="459"/>
      <c r="N29" s="459"/>
      <c r="O29" s="459"/>
      <c r="P29" s="501"/>
      <c r="Q29" s="458">
        <v>2420</v>
      </c>
      <c r="R29" s="459"/>
      <c r="S29" s="459"/>
      <c r="T29" s="459"/>
      <c r="U29" s="459"/>
      <c r="V29" s="501"/>
      <c r="W29" s="556"/>
      <c r="X29" s="557"/>
      <c r="Y29" s="558"/>
      <c r="Z29" s="457" t="s">
        <v>177</v>
      </c>
      <c r="AA29" s="437"/>
      <c r="AB29" s="437"/>
      <c r="AC29" s="437"/>
      <c r="AD29" s="437"/>
      <c r="AE29" s="437"/>
      <c r="AF29" s="437"/>
      <c r="AG29" s="438"/>
      <c r="AH29" s="458">
        <v>210</v>
      </c>
      <c r="AI29" s="459"/>
      <c r="AJ29" s="459"/>
      <c r="AK29" s="459"/>
      <c r="AL29" s="501"/>
      <c r="AM29" s="458">
        <v>665315</v>
      </c>
      <c r="AN29" s="459"/>
      <c r="AO29" s="459"/>
      <c r="AP29" s="459"/>
      <c r="AQ29" s="459"/>
      <c r="AR29" s="501"/>
      <c r="AS29" s="458">
        <v>3168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621172</v>
      </c>
      <c r="BO29" s="408"/>
      <c r="BP29" s="408"/>
      <c r="BQ29" s="408"/>
      <c r="BR29" s="408"/>
      <c r="BS29" s="408"/>
      <c r="BT29" s="408"/>
      <c r="BU29" s="409"/>
      <c r="BV29" s="407">
        <v>578841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785804</v>
      </c>
      <c r="BO30" s="527"/>
      <c r="BP30" s="527"/>
      <c r="BQ30" s="527"/>
      <c r="BR30" s="527"/>
      <c r="BS30" s="527"/>
      <c r="BT30" s="527"/>
      <c r="BU30" s="528"/>
      <c r="BV30" s="526">
        <v>724629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群馬県市町村会館管理組合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玉村町農業公社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群馬県市町村総合事務組合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玉村町文化振興財団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81"/>
      <c r="CO36" s="597">
        <f t="shared" si="3"/>
        <v>14</v>
      </c>
      <c r="CP36" s="597"/>
      <c r="CQ36" s="598" t="str">
        <f>IF('各会計、関係団体の財政状況及び健全化判断比率'!BS9="","",'各会計、関係団体の財政状況及び健全化判断比率'!BS9)</f>
        <v>玉村町土地開発公社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介護予防サービス事業特別会計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群馬県後期高齢者医療広域連合（事業会計）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2uIIbvsov7fkaARLi6xR2zLHDHTeztAm9XE04fmmTJU+WtGEvFKtPOAvZhvDkLuldLqW043n14l2aSeuDSUVgg==" saltValue="35BfnDZZibJWV/IrLUZS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10.69</v>
      </c>
      <c r="G34" s="33">
        <v>10.37</v>
      </c>
      <c r="H34" s="33">
        <v>9.89</v>
      </c>
      <c r="I34" s="33">
        <v>10.1</v>
      </c>
      <c r="J34" s="34">
        <v>9.92</v>
      </c>
      <c r="K34" s="22"/>
      <c r="L34" s="22"/>
      <c r="M34" s="22"/>
      <c r="N34" s="22"/>
      <c r="O34" s="22"/>
      <c r="P34" s="22"/>
    </row>
    <row r="35" spans="1:16" ht="39" customHeight="1" x14ac:dyDescent="0.2">
      <c r="A35" s="22"/>
      <c r="B35" s="35"/>
      <c r="C35" s="1145" t="s">
        <v>533</v>
      </c>
      <c r="D35" s="1146"/>
      <c r="E35" s="1147"/>
      <c r="F35" s="36">
        <v>9.01</v>
      </c>
      <c r="G35" s="37">
        <v>10.94</v>
      </c>
      <c r="H35" s="37">
        <v>11.03</v>
      </c>
      <c r="I35" s="37">
        <v>11.68</v>
      </c>
      <c r="J35" s="38">
        <v>6.71</v>
      </c>
      <c r="K35" s="22"/>
      <c r="L35" s="22"/>
      <c r="M35" s="22"/>
      <c r="N35" s="22"/>
      <c r="O35" s="22"/>
      <c r="P35" s="22"/>
    </row>
    <row r="36" spans="1:16" ht="39" customHeight="1" x14ac:dyDescent="0.2">
      <c r="A36" s="22"/>
      <c r="B36" s="35"/>
      <c r="C36" s="1145" t="s">
        <v>534</v>
      </c>
      <c r="D36" s="1146"/>
      <c r="E36" s="1147"/>
      <c r="F36" s="36">
        <v>3.55</v>
      </c>
      <c r="G36" s="37">
        <v>3.15</v>
      </c>
      <c r="H36" s="37">
        <v>3.49</v>
      </c>
      <c r="I36" s="37">
        <v>3.82</v>
      </c>
      <c r="J36" s="38">
        <v>4.17</v>
      </c>
      <c r="K36" s="22"/>
      <c r="L36" s="22"/>
      <c r="M36" s="22"/>
      <c r="N36" s="22"/>
      <c r="O36" s="22"/>
      <c r="P36" s="22"/>
    </row>
    <row r="37" spans="1:16" ht="39" customHeight="1" x14ac:dyDescent="0.2">
      <c r="A37" s="22"/>
      <c r="B37" s="35"/>
      <c r="C37" s="1145" t="s">
        <v>535</v>
      </c>
      <c r="D37" s="1146"/>
      <c r="E37" s="1147"/>
      <c r="F37" s="36" t="s">
        <v>486</v>
      </c>
      <c r="G37" s="37">
        <v>1.24</v>
      </c>
      <c r="H37" s="37">
        <v>1.38</v>
      </c>
      <c r="I37" s="37">
        <v>1.42</v>
      </c>
      <c r="J37" s="38">
        <v>1.26</v>
      </c>
      <c r="K37" s="22"/>
      <c r="L37" s="22"/>
      <c r="M37" s="22"/>
      <c r="N37" s="22"/>
      <c r="O37" s="22"/>
      <c r="P37" s="22"/>
    </row>
    <row r="38" spans="1:16" ht="39" customHeight="1" x14ac:dyDescent="0.2">
      <c r="A38" s="22"/>
      <c r="B38" s="35"/>
      <c r="C38" s="1145" t="s">
        <v>536</v>
      </c>
      <c r="D38" s="1146"/>
      <c r="E38" s="1147"/>
      <c r="F38" s="36">
        <v>2.06</v>
      </c>
      <c r="G38" s="37">
        <v>1.86</v>
      </c>
      <c r="H38" s="37">
        <v>2.3199999999999998</v>
      </c>
      <c r="I38" s="37">
        <v>1.79</v>
      </c>
      <c r="J38" s="38">
        <v>0.84</v>
      </c>
      <c r="K38" s="22"/>
      <c r="L38" s="22"/>
      <c r="M38" s="22"/>
      <c r="N38" s="22"/>
      <c r="O38" s="22"/>
      <c r="P38" s="22"/>
    </row>
    <row r="39" spans="1:16" ht="39" customHeight="1" x14ac:dyDescent="0.2">
      <c r="A39" s="22"/>
      <c r="B39" s="35"/>
      <c r="C39" s="1145" t="s">
        <v>537</v>
      </c>
      <c r="D39" s="1146"/>
      <c r="E39" s="1147"/>
      <c r="F39" s="36">
        <v>0.01</v>
      </c>
      <c r="G39" s="37">
        <v>0.02</v>
      </c>
      <c r="H39" s="37">
        <v>0.01</v>
      </c>
      <c r="I39" s="37">
        <v>0.02</v>
      </c>
      <c r="J39" s="38">
        <v>0.02</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14.25</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rYgXaB/bKaJhq5xOiVFxRFcakRJPee0prjNVScUzAZW6RYMjRUx58pmS7RMW9EgQWKX6DPjB8cd/nb75nQVCg==" saltValue="CZfx0M8fGuSKR7RWOesH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B45" sqref="B45:C5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902</v>
      </c>
      <c r="L45" s="60">
        <v>896</v>
      </c>
      <c r="M45" s="60">
        <v>900</v>
      </c>
      <c r="N45" s="60">
        <v>880</v>
      </c>
      <c r="O45" s="61">
        <v>847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334</v>
      </c>
      <c r="L48" s="64">
        <v>297</v>
      </c>
      <c r="M48" s="64">
        <v>284</v>
      </c>
      <c r="N48" s="64">
        <v>279</v>
      </c>
      <c r="O48" s="65">
        <v>276</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981</v>
      </c>
      <c r="L52" s="64">
        <v>935</v>
      </c>
      <c r="M52" s="64">
        <v>922</v>
      </c>
      <c r="N52" s="64">
        <v>939</v>
      </c>
      <c r="O52" s="65">
        <v>930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255</v>
      </c>
      <c r="L53" s="69">
        <v>258</v>
      </c>
      <c r="M53" s="69">
        <v>262</v>
      </c>
      <c r="N53" s="69">
        <v>220</v>
      </c>
      <c r="O53" s="70">
        <v>193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y9M3lcGfS7xK4fi3WtsHEnBCJWPtTFD5dlLjgrSauLHE4emgVRtHrRy2xC8ox6u7Zs2rM1HNyybK5+ILhPRGw==" saltValue="f0r0hyxJcZlAx0KWkC0R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41" sqref="B41:C4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9643</v>
      </c>
      <c r="J41" s="356">
        <v>9416</v>
      </c>
      <c r="K41" s="356">
        <v>9989</v>
      </c>
      <c r="L41" s="356">
        <v>9628</v>
      </c>
      <c r="M41" s="357">
        <v>9071</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5201</v>
      </c>
      <c r="J43" s="359">
        <v>5376</v>
      </c>
      <c r="K43" s="359">
        <v>5289</v>
      </c>
      <c r="L43" s="359">
        <v>5088</v>
      </c>
      <c r="M43" s="360">
        <v>4828</v>
      </c>
    </row>
    <row r="44" spans="2:13" ht="27.75" customHeight="1" x14ac:dyDescent="0.2">
      <c r="B44" s="1186"/>
      <c r="C44" s="1187"/>
      <c r="D44" s="106"/>
      <c r="E44" s="1192" t="s">
        <v>34</v>
      </c>
      <c r="F44" s="1192"/>
      <c r="G44" s="1192"/>
      <c r="H44" s="1193"/>
      <c r="I44" s="358" t="s">
        <v>486</v>
      </c>
      <c r="J44" s="359" t="s">
        <v>486</v>
      </c>
      <c r="K44" s="359" t="s">
        <v>486</v>
      </c>
      <c r="L44" s="359" t="s">
        <v>486</v>
      </c>
      <c r="M44" s="360" t="s">
        <v>486</v>
      </c>
    </row>
    <row r="45" spans="2:13" ht="27.75" customHeight="1" x14ac:dyDescent="0.2">
      <c r="B45" s="1186"/>
      <c r="C45" s="1187"/>
      <c r="D45" s="106"/>
      <c r="E45" s="1192" t="s">
        <v>35</v>
      </c>
      <c r="F45" s="1192"/>
      <c r="G45" s="1192"/>
      <c r="H45" s="1193"/>
      <c r="I45" s="358" t="s">
        <v>486</v>
      </c>
      <c r="J45" s="359" t="s">
        <v>486</v>
      </c>
      <c r="K45" s="359" t="s">
        <v>486</v>
      </c>
      <c r="L45" s="359" t="s">
        <v>486</v>
      </c>
      <c r="M45" s="360" t="s">
        <v>486</v>
      </c>
    </row>
    <row r="46" spans="2:13" ht="27.75" customHeight="1" x14ac:dyDescent="0.2">
      <c r="B46" s="1186"/>
      <c r="C46" s="1187"/>
      <c r="D46" s="107"/>
      <c r="E46" s="1192" t="s">
        <v>36</v>
      </c>
      <c r="F46" s="1192"/>
      <c r="G46" s="1192"/>
      <c r="H46" s="1193"/>
      <c r="I46" s="358">
        <v>18</v>
      </c>
      <c r="J46" s="359">
        <v>1</v>
      </c>
      <c r="K46" s="359" t="s">
        <v>486</v>
      </c>
      <c r="L46" s="359">
        <v>3</v>
      </c>
      <c r="M46" s="360">
        <v>5</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3209</v>
      </c>
      <c r="J50" s="359">
        <v>3298</v>
      </c>
      <c r="K50" s="359">
        <v>4051</v>
      </c>
      <c r="L50" s="359">
        <v>4867</v>
      </c>
      <c r="M50" s="360">
        <v>4981</v>
      </c>
    </row>
    <row r="51" spans="2:13" ht="27.75" customHeight="1" x14ac:dyDescent="0.2">
      <c r="B51" s="1186"/>
      <c r="C51" s="1187"/>
      <c r="D51" s="106"/>
      <c r="E51" s="1192" t="s">
        <v>42</v>
      </c>
      <c r="F51" s="1192"/>
      <c r="G51" s="1192"/>
      <c r="H51" s="1193"/>
      <c r="I51" s="358">
        <v>740</v>
      </c>
      <c r="J51" s="359">
        <v>786</v>
      </c>
      <c r="K51" s="359">
        <v>815</v>
      </c>
      <c r="L51" s="359">
        <v>809</v>
      </c>
      <c r="M51" s="360">
        <v>800</v>
      </c>
    </row>
    <row r="52" spans="2:13" ht="27.75" customHeight="1" x14ac:dyDescent="0.2">
      <c r="B52" s="1188"/>
      <c r="C52" s="1189"/>
      <c r="D52" s="106"/>
      <c r="E52" s="1192" t="s">
        <v>43</v>
      </c>
      <c r="F52" s="1192"/>
      <c r="G52" s="1192"/>
      <c r="H52" s="1193"/>
      <c r="I52" s="358">
        <v>11256</v>
      </c>
      <c r="J52" s="359">
        <v>11185</v>
      </c>
      <c r="K52" s="359">
        <v>11304</v>
      </c>
      <c r="L52" s="359">
        <v>10951</v>
      </c>
      <c r="M52" s="360">
        <v>10418</v>
      </c>
    </row>
    <row r="53" spans="2:13" ht="27.75" customHeight="1" thickBot="1" x14ac:dyDescent="0.25">
      <c r="B53" s="1199" t="s">
        <v>19</v>
      </c>
      <c r="C53" s="1200"/>
      <c r="D53" s="110"/>
      <c r="E53" s="1201" t="s">
        <v>44</v>
      </c>
      <c r="F53" s="1201"/>
      <c r="G53" s="1201"/>
      <c r="H53" s="1202"/>
      <c r="I53" s="361">
        <v>-342</v>
      </c>
      <c r="J53" s="362">
        <v>-476</v>
      </c>
      <c r="K53" s="362">
        <v>-891</v>
      </c>
      <c r="L53" s="362">
        <v>-1908</v>
      </c>
      <c r="M53" s="363">
        <v>-2295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CI3OPeZP+h4Cl7yIP39lGHV+ODusqxLOrH9Mmg2f4XbNgZSO1jLRFWTkUlYsDkD2uJ7JuIRIB/DvO1CLzMfmA==" saltValue="chR8dnvQIgaMz7ixYnUU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2103</v>
      </c>
      <c r="G55" s="122">
        <v>2643</v>
      </c>
      <c r="H55" s="123">
        <v>2503</v>
      </c>
    </row>
    <row r="56" spans="2:8" ht="52.5" customHeight="1" x14ac:dyDescent="0.2">
      <c r="B56" s="124"/>
      <c r="C56" s="1213" t="s">
        <v>47</v>
      </c>
      <c r="D56" s="1213"/>
      <c r="E56" s="1214"/>
      <c r="F56" s="125">
        <v>578</v>
      </c>
      <c r="G56" s="125">
        <v>579</v>
      </c>
      <c r="H56" s="126">
        <v>621</v>
      </c>
    </row>
    <row r="57" spans="2:8" ht="53.25" customHeight="1" x14ac:dyDescent="0.2">
      <c r="B57" s="124"/>
      <c r="C57" s="1215" t="s">
        <v>48</v>
      </c>
      <c r="D57" s="1215"/>
      <c r="E57" s="1216"/>
      <c r="F57" s="127">
        <v>549</v>
      </c>
      <c r="G57" s="127">
        <v>725</v>
      </c>
      <c r="H57" s="128">
        <v>786</v>
      </c>
    </row>
    <row r="58" spans="2:8" ht="45.75" customHeight="1" x14ac:dyDescent="0.2">
      <c r="B58" s="129"/>
      <c r="C58" s="1203" t="s">
        <v>557</v>
      </c>
      <c r="D58" s="1204"/>
      <c r="E58" s="1205"/>
      <c r="F58" s="130">
        <v>185</v>
      </c>
      <c r="G58" s="130">
        <v>252</v>
      </c>
      <c r="H58" s="131">
        <v>330</v>
      </c>
    </row>
    <row r="59" spans="2:8" ht="45.75" customHeight="1" x14ac:dyDescent="0.2">
      <c r="B59" s="129"/>
      <c r="C59" s="1203" t="s">
        <v>558</v>
      </c>
      <c r="D59" s="1204"/>
      <c r="E59" s="1205"/>
      <c r="F59" s="130">
        <v>135</v>
      </c>
      <c r="G59" s="130">
        <v>138</v>
      </c>
      <c r="H59" s="131">
        <v>119</v>
      </c>
    </row>
    <row r="60" spans="2:8" ht="45.75" customHeight="1" x14ac:dyDescent="0.2">
      <c r="B60" s="129"/>
      <c r="C60" s="1203" t="s">
        <v>559</v>
      </c>
      <c r="D60" s="1204"/>
      <c r="E60" s="1205"/>
      <c r="F60" s="130">
        <v>2</v>
      </c>
      <c r="G60" s="130">
        <v>102</v>
      </c>
      <c r="H60" s="131">
        <v>104</v>
      </c>
    </row>
    <row r="61" spans="2:8" ht="45.75" customHeight="1" x14ac:dyDescent="0.2">
      <c r="B61" s="129"/>
      <c r="C61" s="1203" t="s">
        <v>560</v>
      </c>
      <c r="D61" s="1204"/>
      <c r="E61" s="1205"/>
      <c r="F61" s="130">
        <v>89</v>
      </c>
      <c r="G61" s="130">
        <v>90</v>
      </c>
      <c r="H61" s="131">
        <v>91</v>
      </c>
    </row>
    <row r="62" spans="2:8" ht="45.75" customHeight="1" thickBot="1" x14ac:dyDescent="0.25">
      <c r="B62" s="132"/>
      <c r="C62" s="1206" t="s">
        <v>561</v>
      </c>
      <c r="D62" s="1207"/>
      <c r="E62" s="1208"/>
      <c r="F62" s="133">
        <v>43</v>
      </c>
      <c r="G62" s="133">
        <v>43</v>
      </c>
      <c r="H62" s="134">
        <v>42</v>
      </c>
    </row>
    <row r="63" spans="2:8" ht="52.5" customHeight="1" thickBot="1" x14ac:dyDescent="0.25">
      <c r="B63" s="135"/>
      <c r="C63" s="1209" t="s">
        <v>49</v>
      </c>
      <c r="D63" s="1209"/>
      <c r="E63" s="1210"/>
      <c r="F63" s="136">
        <v>3230</v>
      </c>
      <c r="G63" s="136">
        <v>3947</v>
      </c>
      <c r="H63" s="137">
        <v>3910</v>
      </c>
    </row>
    <row r="64" spans="2:8" ht="13" x14ac:dyDescent="0.2"/>
  </sheetData>
  <sheetProtection algorithmName="SHA-512" hashValue="dPR2RRmhtHHgNLTiX5FKm8qyeWfvj2oc5ZFLBxOyKO1zvIKY0ZtdK1EYyik/r79R7tpeUWXC5gHuVAHIyg5wLQ==" saltValue="nq6Kq+Zz+vsLy8Mam4eH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D2F6C-A108-44BD-8EBE-409B0622A30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58.7</v>
      </c>
      <c r="BQ53" s="1255"/>
      <c r="BR53" s="1255"/>
      <c r="BS53" s="1255"/>
      <c r="BT53" s="1255"/>
      <c r="BU53" s="1255"/>
      <c r="BV53" s="1255"/>
      <c r="BW53" s="1255"/>
      <c r="BX53" s="1255">
        <v>60.2</v>
      </c>
      <c r="BY53" s="1255"/>
      <c r="BZ53" s="1255"/>
      <c r="CA53" s="1255"/>
      <c r="CB53" s="1255"/>
      <c r="CC53" s="1255"/>
      <c r="CD53" s="1255"/>
      <c r="CE53" s="1255"/>
      <c r="CF53" s="1255">
        <v>60.6</v>
      </c>
      <c r="CG53" s="1255"/>
      <c r="CH53" s="1255"/>
      <c r="CI53" s="1255"/>
      <c r="CJ53" s="1255"/>
      <c r="CK53" s="1255"/>
      <c r="CL53" s="1255"/>
      <c r="CM53" s="1255"/>
      <c r="CN53" s="1255">
        <v>62.1</v>
      </c>
      <c r="CO53" s="1255"/>
      <c r="CP53" s="1255"/>
      <c r="CQ53" s="1255"/>
      <c r="CR53" s="1255"/>
      <c r="CS53" s="1255"/>
      <c r="CT53" s="1255"/>
      <c r="CU53" s="1255"/>
      <c r="CV53" s="1255">
        <v>63.6</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570</v>
      </c>
    </row>
    <row r="64" spans="1:109" ht="13" x14ac:dyDescent="0.2">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67" t="s">
        <v>571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565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4.5</v>
      </c>
      <c r="BQ75" s="1255"/>
      <c r="BR75" s="1255"/>
      <c r="BS75" s="1255"/>
      <c r="BT75" s="1255"/>
      <c r="BU75" s="1255"/>
      <c r="BV75" s="1255"/>
      <c r="BW75" s="1255"/>
      <c r="BX75" s="1255">
        <v>4.3</v>
      </c>
      <c r="BY75" s="1255"/>
      <c r="BZ75" s="1255"/>
      <c r="CA75" s="1255"/>
      <c r="CB75" s="1255"/>
      <c r="CC75" s="1255"/>
      <c r="CD75" s="1255"/>
      <c r="CE75" s="1255"/>
      <c r="CF75" s="1255">
        <v>3.8</v>
      </c>
      <c r="CG75" s="1255"/>
      <c r="CH75" s="1255"/>
      <c r="CI75" s="1255"/>
      <c r="CJ75" s="1255"/>
      <c r="CK75" s="1255"/>
      <c r="CL75" s="1255"/>
      <c r="CM75" s="1255"/>
      <c r="CN75" s="1255">
        <v>3.5</v>
      </c>
      <c r="CO75" s="1255"/>
      <c r="CP75" s="1255"/>
      <c r="CQ75" s="1255"/>
      <c r="CR75" s="1255"/>
      <c r="CS75" s="1255"/>
      <c r="CT75" s="1255"/>
      <c r="CU75" s="1255"/>
      <c r="CV75" s="1255">
        <v>3.1</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hmCiXruC2M9JCjO2IQpHaExdj6/egmgrpApQ3iHT4eg9ljzBGTX5UOJ/Zy4nQkA+p4fvQHQjui+H3vlP+i/7OQ==" saltValue="gFHcjq8//s51/O/A02fe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5CF4E-13A4-4C1E-B780-EB25CA37B18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2M7MxUQtVK7OplqC9E86elJOUh/O3jSPyEmrn1ufzLT3RyGjw7N3PgL8AENkG+L63rVAPdOtNxqQBf+wGPGOxg==" saltValue="5/SslXikeifQTbHS4W25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CFFCB-74C3-4E8E-B0E7-EBDFF10EB54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bQazV65WSkOOqbwry5ZehFC/aoDTaBAEB9KUmIazlWE+SGUedD4KVvykzDA5qrIAUL9qNDFFqDd9khBZo6Vh/Q==" saltValue="xQXXzimRkz4QwOxQJbND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30108</v>
      </c>
      <c r="E3" s="156"/>
      <c r="F3" s="157">
        <v>51264</v>
      </c>
      <c r="G3" s="158"/>
      <c r="H3" s="159"/>
    </row>
    <row r="4" spans="1:8" x14ac:dyDescent="0.2">
      <c r="A4" s="160"/>
      <c r="B4" s="161"/>
      <c r="C4" s="162"/>
      <c r="D4" s="163">
        <v>22588</v>
      </c>
      <c r="E4" s="164"/>
      <c r="F4" s="165">
        <v>26040</v>
      </c>
      <c r="G4" s="166"/>
      <c r="H4" s="167"/>
    </row>
    <row r="5" spans="1:8" x14ac:dyDescent="0.2">
      <c r="A5" s="148" t="s">
        <v>519</v>
      </c>
      <c r="B5" s="153"/>
      <c r="C5" s="154"/>
      <c r="D5" s="155">
        <v>27403</v>
      </c>
      <c r="E5" s="156"/>
      <c r="F5" s="157">
        <v>52068</v>
      </c>
      <c r="G5" s="158"/>
      <c r="H5" s="159"/>
    </row>
    <row r="6" spans="1:8" x14ac:dyDescent="0.2">
      <c r="A6" s="160"/>
      <c r="B6" s="161"/>
      <c r="C6" s="162"/>
      <c r="D6" s="163">
        <v>17312</v>
      </c>
      <c r="E6" s="164"/>
      <c r="F6" s="165">
        <v>26936</v>
      </c>
      <c r="G6" s="166"/>
      <c r="H6" s="167"/>
    </row>
    <row r="7" spans="1:8" x14ac:dyDescent="0.2">
      <c r="A7" s="148" t="s">
        <v>520</v>
      </c>
      <c r="B7" s="153"/>
      <c r="C7" s="154"/>
      <c r="D7" s="155">
        <v>48776</v>
      </c>
      <c r="E7" s="156"/>
      <c r="F7" s="157">
        <v>47161</v>
      </c>
      <c r="G7" s="158"/>
      <c r="H7" s="159"/>
    </row>
    <row r="8" spans="1:8" x14ac:dyDescent="0.2">
      <c r="A8" s="160"/>
      <c r="B8" s="161"/>
      <c r="C8" s="162"/>
      <c r="D8" s="163">
        <v>43216</v>
      </c>
      <c r="E8" s="164"/>
      <c r="F8" s="165">
        <v>24595</v>
      </c>
      <c r="G8" s="166"/>
      <c r="H8" s="167"/>
    </row>
    <row r="9" spans="1:8" x14ac:dyDescent="0.2">
      <c r="A9" s="148" t="s">
        <v>521</v>
      </c>
      <c r="B9" s="153"/>
      <c r="C9" s="154"/>
      <c r="D9" s="155">
        <v>26620</v>
      </c>
      <c r="E9" s="156"/>
      <c r="F9" s="157">
        <v>43423</v>
      </c>
      <c r="G9" s="158"/>
      <c r="H9" s="159"/>
    </row>
    <row r="10" spans="1:8" x14ac:dyDescent="0.2">
      <c r="A10" s="160"/>
      <c r="B10" s="161"/>
      <c r="C10" s="162"/>
      <c r="D10" s="163">
        <v>21190</v>
      </c>
      <c r="E10" s="164"/>
      <c r="F10" s="165">
        <v>22207</v>
      </c>
      <c r="G10" s="166"/>
      <c r="H10" s="167"/>
    </row>
    <row r="11" spans="1:8" x14ac:dyDescent="0.2">
      <c r="A11" s="148" t="s">
        <v>522</v>
      </c>
      <c r="B11" s="153"/>
      <c r="C11" s="154"/>
      <c r="D11" s="155">
        <v>20932</v>
      </c>
      <c r="E11" s="156"/>
      <c r="F11" s="157">
        <v>45265</v>
      </c>
      <c r="G11" s="158"/>
      <c r="H11" s="159"/>
    </row>
    <row r="12" spans="1:8" x14ac:dyDescent="0.2">
      <c r="A12" s="160"/>
      <c r="B12" s="161"/>
      <c r="C12" s="168"/>
      <c r="D12" s="163">
        <v>15858</v>
      </c>
      <c r="E12" s="164"/>
      <c r="F12" s="165">
        <v>22600</v>
      </c>
      <c r="G12" s="166"/>
      <c r="H12" s="167"/>
    </row>
    <row r="13" spans="1:8" x14ac:dyDescent="0.2">
      <c r="A13" s="148"/>
      <c r="B13" s="153"/>
      <c r="C13" s="169"/>
      <c r="D13" s="170">
        <v>30768</v>
      </c>
      <c r="E13" s="171"/>
      <c r="F13" s="172">
        <v>47836</v>
      </c>
      <c r="G13" s="173"/>
      <c r="H13" s="159"/>
    </row>
    <row r="14" spans="1:8" x14ac:dyDescent="0.2">
      <c r="A14" s="160"/>
      <c r="B14" s="161"/>
      <c r="C14" s="162"/>
      <c r="D14" s="163">
        <v>24033</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9.01</v>
      </c>
      <c r="C19" s="174">
        <f>ROUND(VALUE(SUBSTITUTE(実質収支比率等に係る経年分析!G$48,"▲","-")),2)</f>
        <v>10.94</v>
      </c>
      <c r="D19" s="174">
        <f>ROUND(VALUE(SUBSTITUTE(実質収支比率等に係る経年分析!H$48,"▲","-")),2)</f>
        <v>11.03</v>
      </c>
      <c r="E19" s="174">
        <f>ROUND(VALUE(SUBSTITUTE(実質収支比率等に係る経年分析!I$48,"▲","-")),2)</f>
        <v>11.68</v>
      </c>
      <c r="F19" s="174">
        <f>ROUND(VALUE(SUBSTITUTE(実質収支比率等に係る経年分析!J$48,"▲","-")),2)</f>
        <v>6.72</v>
      </c>
    </row>
    <row r="20" spans="1:11" x14ac:dyDescent="0.2">
      <c r="A20" s="174" t="s">
        <v>53</v>
      </c>
      <c r="B20" s="174">
        <f>ROUND(VALUE(SUBSTITUTE(実質収支比率等に係る経年分析!F$47,"▲","-")),2)</f>
        <v>23.94</v>
      </c>
      <c r="C20" s="174">
        <f>ROUND(VALUE(SUBSTITUTE(実質収支比率等に係る経年分析!G$47,"▲","-")),2)</f>
        <v>22.14</v>
      </c>
      <c r="D20" s="174">
        <f>ROUND(VALUE(SUBSTITUTE(実質収支比率等に係る経年分析!H$47,"▲","-")),2)</f>
        <v>26.47</v>
      </c>
      <c r="E20" s="174">
        <f>ROUND(VALUE(SUBSTITUTE(実質収支比率等に係る経年分析!I$47,"▲","-")),2)</f>
        <v>34.1</v>
      </c>
      <c r="F20" s="174">
        <f>ROUND(VALUE(SUBSTITUTE(実質収支比率等に係る経年分析!J$47,"▲","-")),2)</f>
        <v>31.09</v>
      </c>
    </row>
    <row r="21" spans="1:11" x14ac:dyDescent="0.2">
      <c r="A21" s="174" t="s">
        <v>54</v>
      </c>
      <c r="B21" s="174">
        <f>IF(ISNUMBER(VALUE(SUBSTITUTE(実質収支比率等に係る経年分析!F$49,"▲","-"))),ROUND(VALUE(SUBSTITUTE(実質収支比率等に係る経年分析!F$49,"▲","-")),2),NA())</f>
        <v>4.03</v>
      </c>
      <c r="C21" s="174">
        <f>IF(ISNUMBER(VALUE(SUBSTITUTE(実質収支比率等に係る経年分析!G$49,"▲","-"))),ROUND(VALUE(SUBSTITUTE(実質収支比率等に係る経年分析!G$49,"▲","-")),2),NA())</f>
        <v>-2.09</v>
      </c>
      <c r="D21" s="174">
        <f>IF(ISNUMBER(VALUE(SUBSTITUTE(実質収支比率等に係る経年分析!H$49,"▲","-"))),ROUND(VALUE(SUBSTITUTE(実質収支比率等に係る経年分析!H$49,"▲","-")),2),NA())</f>
        <v>0.56000000000000005</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-11.98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14.25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介護予防サービス事業特別会計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2.3199999999999998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981</v>
      </c>
      <c r="E42" s="176"/>
      <c r="F42" s="176"/>
      <c r="G42" s="176">
        <f>'実質公債費比率（分子）の構造'!L$52</f>
        <v>935</v>
      </c>
      <c r="H42" s="176"/>
      <c r="I42" s="176"/>
      <c r="J42" s="176">
        <f>'実質公債費比率（分子）の構造'!M$52</f>
        <v>922</v>
      </c>
      <c r="K42" s="176"/>
      <c r="L42" s="176"/>
      <c r="M42" s="176">
        <f>'実質公債費比率（分子）の構造'!N$52</f>
        <v>939</v>
      </c>
      <c r="N42" s="176"/>
      <c r="O42" s="176"/>
      <c r="P42" s="176">
        <f>'実質公債費比率（分子）の構造'!O$52</f>
        <v>930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334</v>
      </c>
      <c r="C46" s="176"/>
      <c r="D46" s="176"/>
      <c r="E46" s="176">
        <f>'実質公債費比率（分子）の構造'!L$48</f>
        <v>297</v>
      </c>
      <c r="F46" s="176"/>
      <c r="G46" s="176"/>
      <c r="H46" s="176">
        <f>'実質公債費比率（分子）の構造'!M$48</f>
        <v>284</v>
      </c>
      <c r="I46" s="176"/>
      <c r="J46" s="176"/>
      <c r="K46" s="176">
        <f>'実質公債費比率（分子）の構造'!N$48</f>
        <v>279</v>
      </c>
      <c r="L46" s="176"/>
      <c r="M46" s="176"/>
      <c r="N46" s="176">
        <f>'実質公債費比率（分子）の構造'!O$48</f>
        <v>276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902</v>
      </c>
      <c r="C49" s="176"/>
      <c r="D49" s="176"/>
      <c r="E49" s="176">
        <f>'実質公債費比率（分子）の構造'!L$45</f>
        <v>896</v>
      </c>
      <c r="F49" s="176"/>
      <c r="G49" s="176"/>
      <c r="H49" s="176">
        <f>'実質公債費比率（分子）の構造'!M$45</f>
        <v>900</v>
      </c>
      <c r="I49" s="176"/>
      <c r="J49" s="176"/>
      <c r="K49" s="176">
        <f>'実質公債費比率（分子）の構造'!N$45</f>
        <v>880</v>
      </c>
      <c r="L49" s="176"/>
      <c r="M49" s="176"/>
      <c r="N49" s="176">
        <f>'実質公債費比率（分子）の構造'!O$45</f>
        <v>847</v>
      </c>
      <c r="O49" s="176"/>
      <c r="P49" s="176"/>
    </row>
    <row r="50" spans="1:16" x14ac:dyDescent="0.2">
      <c r="A50" s="176" t="s">
        <v>67</v>
      </c>
      <c r="B50" s="176" t="e">
        <f>NA()</f>
        <v>#N/A</v>
      </c>
      <c r="C50" s="176">
        <f>IF(ISNUMBER('実質公債費比率（分子）の構造'!K$53),'実質公債費比率（分子）の構造'!K$53,NA())</f>
        <v>255</v>
      </c>
      <c r="D50" s="176" t="e">
        <f>NA()</f>
        <v>#N/A</v>
      </c>
      <c r="E50" s="176" t="e">
        <f>NA()</f>
        <v>#N/A</v>
      </c>
      <c r="F50" s="176">
        <f>IF(ISNUMBER('実質公債費比率（分子）の構造'!L$53),'実質公債費比率（分子）の構造'!L$53,NA())</f>
        <v>258</v>
      </c>
      <c r="G50" s="176" t="e">
        <f>NA()</f>
        <v>#N/A</v>
      </c>
      <c r="H50" s="176" t="e">
        <f>NA()</f>
        <v>#N/A</v>
      </c>
      <c r="I50" s="176">
        <f>IF(ISNUMBER('実質公債費比率（分子）の構造'!M$53),'実質公債費比率（分子）の構造'!M$53,NA())</f>
        <v>262</v>
      </c>
      <c r="J50" s="176" t="e">
        <f>NA()</f>
        <v>#N/A</v>
      </c>
      <c r="K50" s="176" t="e">
        <f>NA()</f>
        <v>#N/A</v>
      </c>
      <c r="L50" s="176">
        <f>IF(ISNUMBER('実質公債費比率（分子）の構造'!N$53),'実質公債費比率（分子）の構造'!N$53,NA())</f>
        <v>220</v>
      </c>
      <c r="M50" s="176" t="e">
        <f>NA()</f>
        <v>#N/A</v>
      </c>
      <c r="N50" s="176" t="e">
        <f>NA()</f>
        <v>#N/A</v>
      </c>
      <c r="O50" s="176">
        <f>IF(ISNUMBER('実質公債費比率（分子）の構造'!O$53),'実質公債費比率（分子）の構造'!O$53,NA())</f>
        <v>193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11256</v>
      </c>
      <c r="E56" s="175"/>
      <c r="F56" s="175"/>
      <c r="G56" s="175">
        <f>'将来負担比率（分子）の構造'!J$52</f>
        <v>11185</v>
      </c>
      <c r="H56" s="175"/>
      <c r="I56" s="175"/>
      <c r="J56" s="175">
        <f>'将来負担比率（分子）の構造'!K$52</f>
        <v>11304</v>
      </c>
      <c r="K56" s="175"/>
      <c r="L56" s="175"/>
      <c r="M56" s="175">
        <f>'将来負担比率（分子）の構造'!L$52</f>
        <v>10951</v>
      </c>
      <c r="N56" s="175"/>
      <c r="O56" s="175"/>
      <c r="P56" s="175">
        <f>'将来負担比率（分子）の構造'!M$52</f>
        <v>10418</v>
      </c>
    </row>
    <row r="57" spans="1:16" x14ac:dyDescent="0.2">
      <c r="A57" s="175" t="s">
        <v>42</v>
      </c>
      <c r="B57" s="175"/>
      <c r="C57" s="175"/>
      <c r="D57" s="175">
        <f>'将来負担比率（分子）の構造'!I$51</f>
        <v>740</v>
      </c>
      <c r="E57" s="175"/>
      <c r="F57" s="175"/>
      <c r="G57" s="175">
        <f>'将来負担比率（分子）の構造'!J$51</f>
        <v>786</v>
      </c>
      <c r="H57" s="175"/>
      <c r="I57" s="175"/>
      <c r="J57" s="175">
        <f>'将来負担比率（分子）の構造'!K$51</f>
        <v>815</v>
      </c>
      <c r="K57" s="175"/>
      <c r="L57" s="175"/>
      <c r="M57" s="175">
        <f>'将来負担比率（分子）の構造'!L$51</f>
        <v>809</v>
      </c>
      <c r="N57" s="175"/>
      <c r="O57" s="175"/>
      <c r="P57" s="175">
        <f>'将来負担比率（分子）の構造'!M$51</f>
        <v>800</v>
      </c>
    </row>
    <row r="58" spans="1:16" x14ac:dyDescent="0.2">
      <c r="A58" s="175" t="s">
        <v>41</v>
      </c>
      <c r="B58" s="175"/>
      <c r="C58" s="175"/>
      <c r="D58" s="175">
        <f>'将来負担比率（分子）の構造'!I$50</f>
        <v>3209</v>
      </c>
      <c r="E58" s="175"/>
      <c r="F58" s="175"/>
      <c r="G58" s="175">
        <f>'将来負担比率（分子）の構造'!J$50</f>
        <v>3298</v>
      </c>
      <c r="H58" s="175"/>
      <c r="I58" s="175"/>
      <c r="J58" s="175">
        <f>'将来負担比率（分子）の構造'!K$50</f>
        <v>4051</v>
      </c>
      <c r="K58" s="175"/>
      <c r="L58" s="175"/>
      <c r="M58" s="175">
        <f>'将来負担比率（分子）の構造'!L$50</f>
        <v>4867</v>
      </c>
      <c r="N58" s="175"/>
      <c r="O58" s="175"/>
      <c r="P58" s="175">
        <f>'将来負担比率（分子）の構造'!M$50</f>
        <v>4981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18</v>
      </c>
      <c r="C61" s="175"/>
      <c r="D61" s="175"/>
      <c r="E61" s="175">
        <f>'将来負担比率（分子）の構造'!J$46</f>
        <v>1</v>
      </c>
      <c r="F61" s="175"/>
      <c r="G61" s="175"/>
      <c r="H61" s="175" t="str">
        <f>'将来負担比率（分子）の構造'!K$46</f>
        <v>-</v>
      </c>
      <c r="I61" s="175"/>
      <c r="J61" s="175"/>
      <c r="K61" s="175">
        <f>'将来負担比率（分子）の構造'!L$46</f>
        <v>3</v>
      </c>
      <c r="L61" s="175"/>
      <c r="M61" s="175"/>
      <c r="N61" s="175">
        <f>'将来負担比率（分子）の構造'!M$46</f>
        <v>5</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5201</v>
      </c>
      <c r="C64" s="175"/>
      <c r="D64" s="175"/>
      <c r="E64" s="175">
        <f>'将来負担比率（分子）の構造'!J$43</f>
        <v>5376</v>
      </c>
      <c r="F64" s="175"/>
      <c r="G64" s="175"/>
      <c r="H64" s="175">
        <f>'将来負担比率（分子）の構造'!K$43</f>
        <v>5289</v>
      </c>
      <c r="I64" s="175"/>
      <c r="J64" s="175"/>
      <c r="K64" s="175">
        <f>'将来負担比率（分子）の構造'!L$43</f>
        <v>5088</v>
      </c>
      <c r="L64" s="175"/>
      <c r="M64" s="175"/>
      <c r="N64" s="175">
        <f>'将来負担比率（分子）の構造'!M$43</f>
        <v>4828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9643</v>
      </c>
      <c r="C66" s="175"/>
      <c r="D66" s="175"/>
      <c r="E66" s="175">
        <f>'将来負担比率（分子）の構造'!J$41</f>
        <v>9416</v>
      </c>
      <c r="F66" s="175"/>
      <c r="G66" s="175"/>
      <c r="H66" s="175">
        <f>'将来負担比率（分子）の構造'!K$41</f>
        <v>9989</v>
      </c>
      <c r="I66" s="175"/>
      <c r="J66" s="175"/>
      <c r="K66" s="175">
        <f>'将来負担比率（分子）の構造'!L$41</f>
        <v>9628</v>
      </c>
      <c r="L66" s="175"/>
      <c r="M66" s="175"/>
      <c r="N66" s="175">
        <f>'将来負担比率（分子）の構造'!M$41</f>
        <v>9071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2103</v>
      </c>
      <c r="C72" s="179">
        <f>基金残高に係る経年分析!G55</f>
        <v>2643</v>
      </c>
      <c r="D72" s="179">
        <f>基金残高に係る経年分析!H55</f>
        <v>2503</v>
      </c>
    </row>
    <row r="73" spans="1:16" x14ac:dyDescent="0.2">
      <c r="A73" s="178" t="s">
        <v>74</v>
      </c>
      <c r="B73" s="179">
        <f>基金残高に係る経年分析!F56</f>
        <v>578</v>
      </c>
      <c r="C73" s="179">
        <f>基金残高に係る経年分析!G56</f>
        <v>579</v>
      </c>
      <c r="D73" s="179">
        <f>基金残高に係る経年分析!H56</f>
        <v>621</v>
      </c>
    </row>
    <row r="74" spans="1:16" x14ac:dyDescent="0.2">
      <c r="A74" s="178" t="s">
        <v>75</v>
      </c>
      <c r="B74" s="179">
        <f>基金残高に係る経年分析!F57</f>
        <v>549</v>
      </c>
      <c r="C74" s="179">
        <f>基金残高に係る経年分析!G57</f>
        <v>725</v>
      </c>
      <c r="D74" s="179">
        <f>基金残高に係る経年分析!H57</f>
        <v>786</v>
      </c>
    </row>
  </sheetData>
  <sheetProtection algorithmName="SHA-512" hashValue="UF4qwJvW41Ff6AokgVxYntooUM4bTkUbINjLy9cjbvUUP98wH2dfwRE/wKkvOFiSM43/9YYGE7i0uwQ3C8MrMw==" saltValue="GBsaLb6SH66a5/Ozqxzy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5009987</v>
      </c>
      <c r="S5" s="613"/>
      <c r="T5" s="613"/>
      <c r="U5" s="613"/>
      <c r="V5" s="613"/>
      <c r="W5" s="613"/>
      <c r="X5" s="613"/>
      <c r="Y5" s="614"/>
      <c r="Z5" s="615">
        <v>40</v>
      </c>
      <c r="AA5" s="615"/>
      <c r="AB5" s="615"/>
      <c r="AC5" s="615"/>
      <c r="AD5" s="616">
        <v>4903914</v>
      </c>
      <c r="AE5" s="616"/>
      <c r="AF5" s="616"/>
      <c r="AG5" s="616"/>
      <c r="AH5" s="616"/>
      <c r="AI5" s="616"/>
      <c r="AJ5" s="616"/>
      <c r="AK5" s="616"/>
      <c r="AL5" s="617">
        <v>64.099999999999994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4903914</v>
      </c>
      <c r="BH5" s="624"/>
      <c r="BI5" s="624"/>
      <c r="BJ5" s="624"/>
      <c r="BK5" s="624"/>
      <c r="BL5" s="624"/>
      <c r="BM5" s="624"/>
      <c r="BN5" s="625"/>
      <c r="BO5" s="626">
        <v>97.9</v>
      </c>
      <c r="BP5" s="626"/>
      <c r="BQ5" s="626"/>
      <c r="BR5" s="626"/>
      <c r="BS5" s="627">
        <v>108456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126809</v>
      </c>
      <c r="S6" s="624"/>
      <c r="T6" s="624"/>
      <c r="U6" s="624"/>
      <c r="V6" s="624"/>
      <c r="W6" s="624"/>
      <c r="X6" s="624"/>
      <c r="Y6" s="625"/>
      <c r="Z6" s="626">
        <v>1</v>
      </c>
      <c r="AA6" s="626"/>
      <c r="AB6" s="626"/>
      <c r="AC6" s="626"/>
      <c r="AD6" s="627">
        <v>126809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4903914</v>
      </c>
      <c r="BH6" s="624"/>
      <c r="BI6" s="624"/>
      <c r="BJ6" s="624"/>
      <c r="BK6" s="624"/>
      <c r="BL6" s="624"/>
      <c r="BM6" s="624"/>
      <c r="BN6" s="625"/>
      <c r="BO6" s="626">
        <v>97.9</v>
      </c>
      <c r="BP6" s="626"/>
      <c r="BQ6" s="626"/>
      <c r="BR6" s="626"/>
      <c r="BS6" s="627">
        <v>108456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92622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92622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1488</v>
      </c>
      <c r="S7" s="624"/>
      <c r="T7" s="624"/>
      <c r="U7" s="624"/>
      <c r="V7" s="624"/>
      <c r="W7" s="624"/>
      <c r="X7" s="624"/>
      <c r="Y7" s="625"/>
      <c r="Z7" s="626">
        <v>0</v>
      </c>
      <c r="AA7" s="626"/>
      <c r="AB7" s="626"/>
      <c r="AC7" s="626"/>
      <c r="AD7" s="627">
        <v>1488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2377412</v>
      </c>
      <c r="BH7" s="624"/>
      <c r="BI7" s="624"/>
      <c r="BJ7" s="624"/>
      <c r="BK7" s="624"/>
      <c r="BL7" s="624"/>
      <c r="BM7" s="624"/>
      <c r="BN7" s="625"/>
      <c r="BO7" s="626">
        <v>47.5</v>
      </c>
      <c r="BP7" s="626"/>
      <c r="BQ7" s="626"/>
      <c r="BR7" s="626"/>
      <c r="BS7" s="627">
        <v>108456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1554415</v>
      </c>
      <c r="CS7" s="624"/>
      <c r="CT7" s="624"/>
      <c r="CU7" s="624"/>
      <c r="CV7" s="624"/>
      <c r="CW7" s="624"/>
      <c r="CX7" s="624"/>
      <c r="CY7" s="625"/>
      <c r="CZ7" s="626">
        <v>13.1</v>
      </c>
      <c r="DA7" s="626"/>
      <c r="DB7" s="626"/>
      <c r="DC7" s="626"/>
      <c r="DD7" s="632">
        <v>15458</v>
      </c>
      <c r="DE7" s="624"/>
      <c r="DF7" s="624"/>
      <c r="DG7" s="624"/>
      <c r="DH7" s="624"/>
      <c r="DI7" s="624"/>
      <c r="DJ7" s="624"/>
      <c r="DK7" s="624"/>
      <c r="DL7" s="624"/>
      <c r="DM7" s="624"/>
      <c r="DN7" s="624"/>
      <c r="DO7" s="624"/>
      <c r="DP7" s="625"/>
      <c r="DQ7" s="632">
        <v>1416670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27853</v>
      </c>
      <c r="S8" s="624"/>
      <c r="T8" s="624"/>
      <c r="U8" s="624"/>
      <c r="V8" s="624"/>
      <c r="W8" s="624"/>
      <c r="X8" s="624"/>
      <c r="Y8" s="625"/>
      <c r="Z8" s="626">
        <v>0.2</v>
      </c>
      <c r="AA8" s="626"/>
      <c r="AB8" s="626"/>
      <c r="AC8" s="626"/>
      <c r="AD8" s="627">
        <v>27853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69709</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4919987</v>
      </c>
      <c r="CS8" s="624"/>
      <c r="CT8" s="624"/>
      <c r="CU8" s="624"/>
      <c r="CV8" s="624"/>
      <c r="CW8" s="624"/>
      <c r="CX8" s="624"/>
      <c r="CY8" s="625"/>
      <c r="CZ8" s="626">
        <v>41.4</v>
      </c>
      <c r="DA8" s="626"/>
      <c r="DB8" s="626"/>
      <c r="DC8" s="626"/>
      <c r="DD8" s="632">
        <v>17674</v>
      </c>
      <c r="DE8" s="624"/>
      <c r="DF8" s="624"/>
      <c r="DG8" s="624"/>
      <c r="DH8" s="624"/>
      <c r="DI8" s="624"/>
      <c r="DJ8" s="624"/>
      <c r="DK8" s="624"/>
      <c r="DL8" s="624"/>
      <c r="DM8" s="624"/>
      <c r="DN8" s="624"/>
      <c r="DO8" s="624"/>
      <c r="DP8" s="625"/>
      <c r="DQ8" s="632">
        <v>2814879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35221</v>
      </c>
      <c r="S9" s="624"/>
      <c r="T9" s="624"/>
      <c r="U9" s="624"/>
      <c r="V9" s="624"/>
      <c r="W9" s="624"/>
      <c r="X9" s="624"/>
      <c r="Y9" s="625"/>
      <c r="Z9" s="626">
        <v>0.3</v>
      </c>
      <c r="AA9" s="626"/>
      <c r="AB9" s="626"/>
      <c r="AC9" s="626"/>
      <c r="AD9" s="627">
        <v>35221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1828532</v>
      </c>
      <c r="BH9" s="624"/>
      <c r="BI9" s="624"/>
      <c r="BJ9" s="624"/>
      <c r="BK9" s="624"/>
      <c r="BL9" s="624"/>
      <c r="BM9" s="624"/>
      <c r="BN9" s="625"/>
      <c r="BO9" s="626">
        <v>36.5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1063560</v>
      </c>
      <c r="CS9" s="624"/>
      <c r="CT9" s="624"/>
      <c r="CU9" s="624"/>
      <c r="CV9" s="624"/>
      <c r="CW9" s="624"/>
      <c r="CX9" s="624"/>
      <c r="CY9" s="625"/>
      <c r="CZ9" s="626">
        <v>9</v>
      </c>
      <c r="DA9" s="626"/>
      <c r="DB9" s="626"/>
      <c r="DC9" s="626"/>
      <c r="DD9" s="632">
        <v>6201</v>
      </c>
      <c r="DE9" s="624"/>
      <c r="DF9" s="624"/>
      <c r="DG9" s="624"/>
      <c r="DH9" s="624"/>
      <c r="DI9" s="624"/>
      <c r="DJ9" s="624"/>
      <c r="DK9" s="624"/>
      <c r="DL9" s="624"/>
      <c r="DM9" s="624"/>
      <c r="DN9" s="624"/>
      <c r="DO9" s="624"/>
      <c r="DP9" s="625"/>
      <c r="DQ9" s="632">
        <v>915962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100153</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13935</v>
      </c>
      <c r="CS10" s="624"/>
      <c r="CT10" s="624"/>
      <c r="CU10" s="624"/>
      <c r="CV10" s="624"/>
      <c r="CW10" s="624"/>
      <c r="CX10" s="624"/>
      <c r="CY10" s="625"/>
      <c r="CZ10" s="626">
        <v>0.1</v>
      </c>
      <c r="DA10" s="626"/>
      <c r="DB10" s="626"/>
      <c r="DC10" s="626"/>
      <c r="DD10" s="632">
        <v>593</v>
      </c>
      <c r="DE10" s="624"/>
      <c r="DF10" s="624"/>
      <c r="DG10" s="624"/>
      <c r="DH10" s="624"/>
      <c r="DI10" s="624"/>
      <c r="DJ10" s="624"/>
      <c r="DK10" s="624"/>
      <c r="DL10" s="624"/>
      <c r="DM10" s="624"/>
      <c r="DN10" s="624"/>
      <c r="DO10" s="624"/>
      <c r="DP10" s="625"/>
      <c r="DQ10" s="632">
        <v>13935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901602</v>
      </c>
      <c r="S11" s="624"/>
      <c r="T11" s="624"/>
      <c r="U11" s="624"/>
      <c r="V11" s="624"/>
      <c r="W11" s="624"/>
      <c r="X11" s="624"/>
      <c r="Y11" s="625"/>
      <c r="Z11" s="628">
        <v>7.2</v>
      </c>
      <c r="AA11" s="629"/>
      <c r="AB11" s="629"/>
      <c r="AC11" s="635"/>
      <c r="AD11" s="632">
        <v>901602</v>
      </c>
      <c r="AE11" s="624"/>
      <c r="AF11" s="624"/>
      <c r="AG11" s="624"/>
      <c r="AH11" s="624"/>
      <c r="AI11" s="624"/>
      <c r="AJ11" s="624"/>
      <c r="AK11" s="625"/>
      <c r="AL11" s="628">
        <v>11.8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379018</v>
      </c>
      <c r="BH11" s="624"/>
      <c r="BI11" s="624"/>
      <c r="BJ11" s="624"/>
      <c r="BK11" s="624"/>
      <c r="BL11" s="624"/>
      <c r="BM11" s="624"/>
      <c r="BN11" s="625"/>
      <c r="BO11" s="626">
        <v>7.6</v>
      </c>
      <c r="BP11" s="626"/>
      <c r="BQ11" s="626"/>
      <c r="BR11" s="626"/>
      <c r="BS11" s="627">
        <v>108456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258847</v>
      </c>
      <c r="CS11" s="624"/>
      <c r="CT11" s="624"/>
      <c r="CU11" s="624"/>
      <c r="CV11" s="624"/>
      <c r="CW11" s="624"/>
      <c r="CX11" s="624"/>
      <c r="CY11" s="625"/>
      <c r="CZ11" s="626">
        <v>2.2000000000000002</v>
      </c>
      <c r="DA11" s="626"/>
      <c r="DB11" s="626"/>
      <c r="DC11" s="626"/>
      <c r="DD11" s="632">
        <v>111584</v>
      </c>
      <c r="DE11" s="624"/>
      <c r="DF11" s="624"/>
      <c r="DG11" s="624"/>
      <c r="DH11" s="624"/>
      <c r="DI11" s="624"/>
      <c r="DJ11" s="624"/>
      <c r="DK11" s="624"/>
      <c r="DL11" s="624"/>
      <c r="DM11" s="624"/>
      <c r="DN11" s="624"/>
      <c r="DO11" s="624"/>
      <c r="DP11" s="625"/>
      <c r="DQ11" s="632">
        <v>156255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28419</v>
      </c>
      <c r="S12" s="624"/>
      <c r="T12" s="624"/>
      <c r="U12" s="624"/>
      <c r="V12" s="624"/>
      <c r="W12" s="624"/>
      <c r="X12" s="624"/>
      <c r="Y12" s="625"/>
      <c r="Z12" s="626">
        <v>0.2</v>
      </c>
      <c r="AA12" s="626"/>
      <c r="AB12" s="626"/>
      <c r="AC12" s="626"/>
      <c r="AD12" s="627">
        <v>28419</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2167122</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260985</v>
      </c>
      <c r="CS12" s="624"/>
      <c r="CT12" s="624"/>
      <c r="CU12" s="624"/>
      <c r="CV12" s="624"/>
      <c r="CW12" s="624"/>
      <c r="CX12" s="624"/>
      <c r="CY12" s="625"/>
      <c r="CZ12" s="626">
        <v>2.2000000000000002</v>
      </c>
      <c r="DA12" s="626"/>
      <c r="DB12" s="626"/>
      <c r="DC12" s="626"/>
      <c r="DD12" s="632">
        <v>1790</v>
      </c>
      <c r="DE12" s="624"/>
      <c r="DF12" s="624"/>
      <c r="DG12" s="624"/>
      <c r="DH12" s="624"/>
      <c r="DI12" s="624"/>
      <c r="DJ12" s="624"/>
      <c r="DK12" s="624"/>
      <c r="DL12" s="624"/>
      <c r="DM12" s="624"/>
      <c r="DN12" s="624"/>
      <c r="DO12" s="624"/>
      <c r="DP12" s="625"/>
      <c r="DQ12" s="632">
        <v>125669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2156165</v>
      </c>
      <c r="BH13" s="624"/>
      <c r="BI13" s="624"/>
      <c r="BJ13" s="624"/>
      <c r="BK13" s="624"/>
      <c r="BL13" s="624"/>
      <c r="BM13" s="624"/>
      <c r="BN13" s="625"/>
      <c r="BO13" s="626">
        <v>43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930081</v>
      </c>
      <c r="CS13" s="624"/>
      <c r="CT13" s="624"/>
      <c r="CU13" s="624"/>
      <c r="CV13" s="624"/>
      <c r="CW13" s="624"/>
      <c r="CX13" s="624"/>
      <c r="CY13" s="625"/>
      <c r="CZ13" s="626">
        <v>7.8</v>
      </c>
      <c r="DA13" s="626"/>
      <c r="DB13" s="626"/>
      <c r="DC13" s="626"/>
      <c r="DD13" s="632">
        <v>320516</v>
      </c>
      <c r="DE13" s="624"/>
      <c r="DF13" s="624"/>
      <c r="DG13" s="624"/>
      <c r="DH13" s="624"/>
      <c r="DI13" s="624"/>
      <c r="DJ13" s="624"/>
      <c r="DK13" s="624"/>
      <c r="DL13" s="624"/>
      <c r="DM13" s="624"/>
      <c r="DN13" s="624"/>
      <c r="DO13" s="624"/>
      <c r="DP13" s="625"/>
      <c r="DQ13" s="632">
        <v>807973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980</v>
      </c>
      <c r="S14" s="624"/>
      <c r="T14" s="624"/>
      <c r="U14" s="624"/>
      <c r="V14" s="624"/>
      <c r="W14" s="624"/>
      <c r="X14" s="624"/>
      <c r="Y14" s="625"/>
      <c r="Z14" s="626">
        <v>0</v>
      </c>
      <c r="AA14" s="626"/>
      <c r="AB14" s="626"/>
      <c r="AC14" s="626"/>
      <c r="AD14" s="627">
        <v>980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138283</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557450</v>
      </c>
      <c r="CS14" s="624"/>
      <c r="CT14" s="624"/>
      <c r="CU14" s="624"/>
      <c r="CV14" s="624"/>
      <c r="CW14" s="624"/>
      <c r="CX14" s="624"/>
      <c r="CY14" s="625"/>
      <c r="CZ14" s="626">
        <v>4.7</v>
      </c>
      <c r="DA14" s="626"/>
      <c r="DB14" s="626"/>
      <c r="DC14" s="626"/>
      <c r="DD14" s="632">
        <v>97789</v>
      </c>
      <c r="DE14" s="624"/>
      <c r="DF14" s="624"/>
      <c r="DG14" s="624"/>
      <c r="DH14" s="624"/>
      <c r="DI14" s="624"/>
      <c r="DJ14" s="624"/>
      <c r="DK14" s="624"/>
      <c r="DL14" s="624"/>
      <c r="DM14" s="624"/>
      <c r="DN14" s="624"/>
      <c r="DO14" s="624"/>
      <c r="DP14" s="625"/>
      <c r="DQ14" s="632">
        <v>480580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221097</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1377148</v>
      </c>
      <c r="CS15" s="624"/>
      <c r="CT15" s="624"/>
      <c r="CU15" s="624"/>
      <c r="CV15" s="624"/>
      <c r="CW15" s="624"/>
      <c r="CX15" s="624"/>
      <c r="CY15" s="625"/>
      <c r="CZ15" s="626">
        <v>11.6</v>
      </c>
      <c r="DA15" s="626"/>
      <c r="DB15" s="626"/>
      <c r="DC15" s="626"/>
      <c r="DD15" s="632">
        <v>176335</v>
      </c>
      <c r="DE15" s="624"/>
      <c r="DF15" s="624"/>
      <c r="DG15" s="624"/>
      <c r="DH15" s="624"/>
      <c r="DI15" s="624"/>
      <c r="DJ15" s="624"/>
      <c r="DK15" s="624"/>
      <c r="DL15" s="624"/>
      <c r="DM15" s="624"/>
      <c r="DN15" s="624"/>
      <c r="DO15" s="624"/>
      <c r="DP15" s="625"/>
      <c r="DQ15" s="632">
        <v>1142147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18393</v>
      </c>
      <c r="S16" s="624"/>
      <c r="T16" s="624"/>
      <c r="U16" s="624"/>
      <c r="V16" s="624"/>
      <c r="W16" s="624"/>
      <c r="X16" s="624"/>
      <c r="Y16" s="625"/>
      <c r="Z16" s="626">
        <v>0.1</v>
      </c>
      <c r="AA16" s="626"/>
      <c r="AB16" s="626"/>
      <c r="AC16" s="626"/>
      <c r="AD16" s="627">
        <v>18393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86069</v>
      </c>
      <c r="S17" s="624"/>
      <c r="T17" s="624"/>
      <c r="U17" s="624"/>
      <c r="V17" s="624"/>
      <c r="W17" s="624"/>
      <c r="X17" s="624"/>
      <c r="Y17" s="625"/>
      <c r="Z17" s="626">
        <v>0.7</v>
      </c>
      <c r="AA17" s="626"/>
      <c r="AB17" s="626"/>
      <c r="AC17" s="626"/>
      <c r="AD17" s="627">
        <v>86069</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847006</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847006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42801</v>
      </c>
      <c r="S18" s="624"/>
      <c r="T18" s="624"/>
      <c r="U18" s="624"/>
      <c r="V18" s="624"/>
      <c r="W18" s="624"/>
      <c r="X18" s="624"/>
      <c r="Y18" s="625"/>
      <c r="Z18" s="626">
        <v>0.3</v>
      </c>
      <c r="AA18" s="626"/>
      <c r="AB18" s="626"/>
      <c r="AC18" s="626"/>
      <c r="AD18" s="627">
        <v>42801</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41001</v>
      </c>
      <c r="S19" s="624"/>
      <c r="T19" s="624"/>
      <c r="U19" s="624"/>
      <c r="V19" s="624"/>
      <c r="W19" s="624"/>
      <c r="X19" s="624"/>
      <c r="Y19" s="625"/>
      <c r="Z19" s="626">
        <v>0.3</v>
      </c>
      <c r="AA19" s="626"/>
      <c r="AB19" s="626"/>
      <c r="AC19" s="626"/>
      <c r="AD19" s="627">
        <v>41001</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106073</v>
      </c>
      <c r="BH19" s="624"/>
      <c r="BI19" s="624"/>
      <c r="BJ19" s="624"/>
      <c r="BK19" s="624"/>
      <c r="BL19" s="624"/>
      <c r="BM19" s="624"/>
      <c r="BN19" s="625"/>
      <c r="BO19" s="626">
        <v>2.1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1800</v>
      </c>
      <c r="S20" s="624"/>
      <c r="T20" s="624"/>
      <c r="U20" s="624"/>
      <c r="V20" s="624"/>
      <c r="W20" s="624"/>
      <c r="X20" s="624"/>
      <c r="Y20" s="625"/>
      <c r="Z20" s="626">
        <v>0</v>
      </c>
      <c r="AA20" s="626"/>
      <c r="AB20" s="626"/>
      <c r="AC20" s="626"/>
      <c r="AD20" s="627">
        <v>1800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106073</v>
      </c>
      <c r="BH20" s="624"/>
      <c r="BI20" s="624"/>
      <c r="BJ20" s="624"/>
      <c r="BK20" s="624"/>
      <c r="BL20" s="624"/>
      <c r="BM20" s="624"/>
      <c r="BN20" s="625"/>
      <c r="BO20" s="626">
        <v>2.1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11876036</v>
      </c>
      <c r="CS20" s="624"/>
      <c r="CT20" s="624"/>
      <c r="CU20" s="624"/>
      <c r="CV20" s="624"/>
      <c r="CW20" s="624"/>
      <c r="CX20" s="624"/>
      <c r="CY20" s="625"/>
      <c r="CZ20" s="626">
        <v>100</v>
      </c>
      <c r="DA20" s="626"/>
      <c r="DB20" s="626"/>
      <c r="DC20" s="626"/>
      <c r="DD20" s="632">
        <v>747940</v>
      </c>
      <c r="DE20" s="624"/>
      <c r="DF20" s="624"/>
      <c r="DG20" s="624"/>
      <c r="DH20" s="624"/>
      <c r="DI20" s="624"/>
      <c r="DJ20" s="624"/>
      <c r="DK20" s="624"/>
      <c r="DL20" s="624"/>
      <c r="DM20" s="624"/>
      <c r="DN20" s="624"/>
      <c r="DO20" s="624"/>
      <c r="DP20" s="625"/>
      <c r="DQ20" s="632">
        <v>8813698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1607640</v>
      </c>
      <c r="S21" s="624"/>
      <c r="T21" s="624"/>
      <c r="U21" s="624"/>
      <c r="V21" s="624"/>
      <c r="W21" s="624"/>
      <c r="X21" s="624"/>
      <c r="Y21" s="625"/>
      <c r="Z21" s="626">
        <v>12.8</v>
      </c>
      <c r="AA21" s="626"/>
      <c r="AB21" s="626"/>
      <c r="AC21" s="626"/>
      <c r="AD21" s="627">
        <v>1465332</v>
      </c>
      <c r="AE21" s="627"/>
      <c r="AF21" s="627"/>
      <c r="AG21" s="627"/>
      <c r="AH21" s="627"/>
      <c r="AI21" s="627"/>
      <c r="AJ21" s="627"/>
      <c r="AK21" s="627"/>
      <c r="AL21" s="628">
        <v>19.2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1465332</v>
      </c>
      <c r="S22" s="624"/>
      <c r="T22" s="624"/>
      <c r="U22" s="624"/>
      <c r="V22" s="624"/>
      <c r="W22" s="624"/>
      <c r="X22" s="624"/>
      <c r="Y22" s="625"/>
      <c r="Z22" s="626">
        <v>11.7</v>
      </c>
      <c r="AA22" s="626"/>
      <c r="AB22" s="626"/>
      <c r="AC22" s="626"/>
      <c r="AD22" s="627">
        <v>1465332</v>
      </c>
      <c r="AE22" s="627"/>
      <c r="AF22" s="627"/>
      <c r="AG22" s="627"/>
      <c r="AH22" s="627"/>
      <c r="AI22" s="627"/>
      <c r="AJ22" s="627"/>
      <c r="AK22" s="627"/>
      <c r="AL22" s="628">
        <v>19.2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142308</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106073</v>
      </c>
      <c r="BH23" s="624"/>
      <c r="BI23" s="624"/>
      <c r="BJ23" s="624"/>
      <c r="BK23" s="624"/>
      <c r="BL23" s="624"/>
      <c r="BM23" s="624"/>
      <c r="BN23" s="625"/>
      <c r="BO23" s="626">
        <v>2.1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5817115</v>
      </c>
      <c r="CS24" s="613"/>
      <c r="CT24" s="613"/>
      <c r="CU24" s="613"/>
      <c r="CV24" s="613"/>
      <c r="CW24" s="613"/>
      <c r="CX24" s="613"/>
      <c r="CY24" s="614"/>
      <c r="CZ24" s="617">
        <v>49</v>
      </c>
      <c r="DA24" s="618"/>
      <c r="DB24" s="618"/>
      <c r="DC24" s="634"/>
      <c r="DD24" s="658">
        <v>3884076</v>
      </c>
      <c r="DE24" s="613"/>
      <c r="DF24" s="613"/>
      <c r="DG24" s="613"/>
      <c r="DH24" s="613"/>
      <c r="DI24" s="613"/>
      <c r="DJ24" s="613"/>
      <c r="DK24" s="614"/>
      <c r="DL24" s="658">
        <v>3637339</v>
      </c>
      <c r="DM24" s="613"/>
      <c r="DN24" s="613"/>
      <c r="DO24" s="613"/>
      <c r="DP24" s="613"/>
      <c r="DQ24" s="613"/>
      <c r="DR24" s="613"/>
      <c r="DS24" s="613"/>
      <c r="DT24" s="613"/>
      <c r="DU24" s="613"/>
      <c r="DV24" s="614"/>
      <c r="DW24" s="617">
        <v>47.2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7887262</v>
      </c>
      <c r="S25" s="624"/>
      <c r="T25" s="624"/>
      <c r="U25" s="624"/>
      <c r="V25" s="624"/>
      <c r="W25" s="624"/>
      <c r="X25" s="624"/>
      <c r="Y25" s="625"/>
      <c r="Z25" s="626">
        <v>63</v>
      </c>
      <c r="AA25" s="626"/>
      <c r="AB25" s="626"/>
      <c r="AC25" s="626"/>
      <c r="AD25" s="627">
        <v>7638881</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2241777</v>
      </c>
      <c r="CS25" s="655"/>
      <c r="CT25" s="655"/>
      <c r="CU25" s="655"/>
      <c r="CV25" s="655"/>
      <c r="CW25" s="655"/>
      <c r="CX25" s="655"/>
      <c r="CY25" s="656"/>
      <c r="CZ25" s="628">
        <v>18.899999999999999</v>
      </c>
      <c r="DA25" s="653"/>
      <c r="DB25" s="653"/>
      <c r="DC25" s="657"/>
      <c r="DD25" s="632">
        <v>2013665</v>
      </c>
      <c r="DE25" s="655"/>
      <c r="DF25" s="655"/>
      <c r="DG25" s="655"/>
      <c r="DH25" s="655"/>
      <c r="DI25" s="655"/>
      <c r="DJ25" s="655"/>
      <c r="DK25" s="656"/>
      <c r="DL25" s="632">
        <v>2013338</v>
      </c>
      <c r="DM25" s="655"/>
      <c r="DN25" s="655"/>
      <c r="DO25" s="655"/>
      <c r="DP25" s="655"/>
      <c r="DQ25" s="655"/>
      <c r="DR25" s="655"/>
      <c r="DS25" s="655"/>
      <c r="DT25" s="655"/>
      <c r="DU25" s="655"/>
      <c r="DV25" s="656"/>
      <c r="DW25" s="628">
        <v>26.1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4348</v>
      </c>
      <c r="S26" s="624"/>
      <c r="T26" s="624"/>
      <c r="U26" s="624"/>
      <c r="V26" s="624"/>
      <c r="W26" s="624"/>
      <c r="X26" s="624"/>
      <c r="Y26" s="625"/>
      <c r="Z26" s="626">
        <v>0</v>
      </c>
      <c r="AA26" s="626"/>
      <c r="AB26" s="626"/>
      <c r="AC26" s="626"/>
      <c r="AD26" s="627">
        <v>4348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1314044</v>
      </c>
      <c r="CS26" s="624"/>
      <c r="CT26" s="624"/>
      <c r="CU26" s="624"/>
      <c r="CV26" s="624"/>
      <c r="CW26" s="624"/>
      <c r="CX26" s="624"/>
      <c r="CY26" s="625"/>
      <c r="CZ26" s="628">
        <v>11.1</v>
      </c>
      <c r="DA26" s="653"/>
      <c r="DB26" s="653"/>
      <c r="DC26" s="657"/>
      <c r="DD26" s="632">
        <v>1147956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8493</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5009987</v>
      </c>
      <c r="BH27" s="624"/>
      <c r="BI27" s="624"/>
      <c r="BJ27" s="624"/>
      <c r="BK27" s="624"/>
      <c r="BL27" s="624"/>
      <c r="BM27" s="624"/>
      <c r="BN27" s="625"/>
      <c r="BO27" s="626">
        <v>100</v>
      </c>
      <c r="BP27" s="626"/>
      <c r="BQ27" s="626"/>
      <c r="BR27" s="626"/>
      <c r="BS27" s="627">
        <v>108456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2728332</v>
      </c>
      <c r="CS27" s="655"/>
      <c r="CT27" s="655"/>
      <c r="CU27" s="655"/>
      <c r="CV27" s="655"/>
      <c r="CW27" s="655"/>
      <c r="CX27" s="655"/>
      <c r="CY27" s="656"/>
      <c r="CZ27" s="628">
        <v>23</v>
      </c>
      <c r="DA27" s="653"/>
      <c r="DB27" s="653"/>
      <c r="DC27" s="657"/>
      <c r="DD27" s="632">
        <v>1023405</v>
      </c>
      <c r="DE27" s="655"/>
      <c r="DF27" s="655"/>
      <c r="DG27" s="655"/>
      <c r="DH27" s="655"/>
      <c r="DI27" s="655"/>
      <c r="DJ27" s="655"/>
      <c r="DK27" s="656"/>
      <c r="DL27" s="632">
        <v>776995</v>
      </c>
      <c r="DM27" s="655"/>
      <c r="DN27" s="655"/>
      <c r="DO27" s="655"/>
      <c r="DP27" s="655"/>
      <c r="DQ27" s="655"/>
      <c r="DR27" s="655"/>
      <c r="DS27" s="655"/>
      <c r="DT27" s="655"/>
      <c r="DU27" s="655"/>
      <c r="DV27" s="656"/>
      <c r="DW27" s="628">
        <v>10.1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113286</v>
      </c>
      <c r="S28" s="624"/>
      <c r="T28" s="624"/>
      <c r="U28" s="624"/>
      <c r="V28" s="624"/>
      <c r="W28" s="624"/>
      <c r="X28" s="624"/>
      <c r="Y28" s="625"/>
      <c r="Z28" s="626">
        <v>0.9</v>
      </c>
      <c r="AA28" s="626"/>
      <c r="AB28" s="626"/>
      <c r="AC28" s="626"/>
      <c r="AD28" s="627">
        <v>3640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847006</v>
      </c>
      <c r="CS28" s="624"/>
      <c r="CT28" s="624"/>
      <c r="CU28" s="624"/>
      <c r="CV28" s="624"/>
      <c r="CW28" s="624"/>
      <c r="CX28" s="624"/>
      <c r="CY28" s="625"/>
      <c r="CZ28" s="628">
        <v>7.1</v>
      </c>
      <c r="DA28" s="653"/>
      <c r="DB28" s="653"/>
      <c r="DC28" s="657"/>
      <c r="DD28" s="632">
        <v>847006</v>
      </c>
      <c r="DE28" s="624"/>
      <c r="DF28" s="624"/>
      <c r="DG28" s="624"/>
      <c r="DH28" s="624"/>
      <c r="DI28" s="624"/>
      <c r="DJ28" s="624"/>
      <c r="DK28" s="625"/>
      <c r="DL28" s="632">
        <v>847006</v>
      </c>
      <c r="DM28" s="624"/>
      <c r="DN28" s="624"/>
      <c r="DO28" s="624"/>
      <c r="DP28" s="624"/>
      <c r="DQ28" s="624"/>
      <c r="DR28" s="624"/>
      <c r="DS28" s="624"/>
      <c r="DT28" s="624"/>
      <c r="DU28" s="624"/>
      <c r="DV28" s="625"/>
      <c r="DW28" s="628">
        <v>11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63058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847006</v>
      </c>
      <c r="CS29" s="655"/>
      <c r="CT29" s="655"/>
      <c r="CU29" s="655"/>
      <c r="CV29" s="655"/>
      <c r="CW29" s="655"/>
      <c r="CX29" s="655"/>
      <c r="CY29" s="656"/>
      <c r="CZ29" s="628">
        <v>7.1</v>
      </c>
      <c r="DA29" s="653"/>
      <c r="DB29" s="653"/>
      <c r="DC29" s="657"/>
      <c r="DD29" s="632">
        <v>847006</v>
      </c>
      <c r="DE29" s="655"/>
      <c r="DF29" s="655"/>
      <c r="DG29" s="655"/>
      <c r="DH29" s="655"/>
      <c r="DI29" s="655"/>
      <c r="DJ29" s="655"/>
      <c r="DK29" s="656"/>
      <c r="DL29" s="632">
        <v>847006</v>
      </c>
      <c r="DM29" s="655"/>
      <c r="DN29" s="655"/>
      <c r="DO29" s="655"/>
      <c r="DP29" s="655"/>
      <c r="DQ29" s="655"/>
      <c r="DR29" s="655"/>
      <c r="DS29" s="655"/>
      <c r="DT29" s="655"/>
      <c r="DU29" s="655"/>
      <c r="DV29" s="656"/>
      <c r="DW29" s="628">
        <v>11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1736113</v>
      </c>
      <c r="S30" s="624"/>
      <c r="T30" s="624"/>
      <c r="U30" s="624"/>
      <c r="V30" s="624"/>
      <c r="W30" s="624"/>
      <c r="X30" s="624"/>
      <c r="Y30" s="625"/>
      <c r="Z30" s="626">
        <v>13.9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811460</v>
      </c>
      <c r="CS30" s="624"/>
      <c r="CT30" s="624"/>
      <c r="CU30" s="624"/>
      <c r="CV30" s="624"/>
      <c r="CW30" s="624"/>
      <c r="CX30" s="624"/>
      <c r="CY30" s="625"/>
      <c r="CZ30" s="628">
        <v>6.8</v>
      </c>
      <c r="DA30" s="653"/>
      <c r="DB30" s="653"/>
      <c r="DC30" s="657"/>
      <c r="DD30" s="632">
        <v>811460</v>
      </c>
      <c r="DE30" s="624"/>
      <c r="DF30" s="624"/>
      <c r="DG30" s="624"/>
      <c r="DH30" s="624"/>
      <c r="DI30" s="624"/>
      <c r="DJ30" s="624"/>
      <c r="DK30" s="625"/>
      <c r="DL30" s="632">
        <v>811460</v>
      </c>
      <c r="DM30" s="624"/>
      <c r="DN30" s="624"/>
      <c r="DO30" s="624"/>
      <c r="DP30" s="624"/>
      <c r="DQ30" s="624"/>
      <c r="DR30" s="624"/>
      <c r="DS30" s="624"/>
      <c r="DT30" s="624"/>
      <c r="DU30" s="624"/>
      <c r="DV30" s="625"/>
      <c r="DW30" s="628">
        <v>10.5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98.8</v>
      </c>
      <c r="BN31" s="667"/>
      <c r="BO31" s="667"/>
      <c r="BP31" s="667"/>
      <c r="BQ31" s="668"/>
      <c r="BR31" s="679">
        <v>99.3</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35546</v>
      </c>
      <c r="CS31" s="655"/>
      <c r="CT31" s="655"/>
      <c r="CU31" s="655"/>
      <c r="CV31" s="655"/>
      <c r="CW31" s="655"/>
      <c r="CX31" s="655"/>
      <c r="CY31" s="656"/>
      <c r="CZ31" s="628">
        <v>0.3</v>
      </c>
      <c r="DA31" s="653"/>
      <c r="DB31" s="653"/>
      <c r="DC31" s="657"/>
      <c r="DD31" s="632">
        <v>35546</v>
      </c>
      <c r="DE31" s="655"/>
      <c r="DF31" s="655"/>
      <c r="DG31" s="655"/>
      <c r="DH31" s="655"/>
      <c r="DI31" s="655"/>
      <c r="DJ31" s="655"/>
      <c r="DK31" s="656"/>
      <c r="DL31" s="632">
        <v>35546</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968973</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98.4</v>
      </c>
      <c r="BN32" s="655"/>
      <c r="BO32" s="655"/>
      <c r="BP32" s="655"/>
      <c r="BQ32" s="678"/>
      <c r="BR32" s="680">
        <v>99.2</v>
      </c>
      <c r="BS32" s="655"/>
      <c r="BT32" s="655"/>
      <c r="BU32" s="655"/>
      <c r="BV32" s="655"/>
      <c r="BW32" s="655"/>
      <c r="BX32" s="629">
        <v>98.5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6684</v>
      </c>
      <c r="S33" s="624"/>
      <c r="T33" s="624"/>
      <c r="U33" s="624"/>
      <c r="V33" s="624"/>
      <c r="W33" s="624"/>
      <c r="X33" s="624"/>
      <c r="Y33" s="625"/>
      <c r="Z33" s="626">
        <v>0.1</v>
      </c>
      <c r="AA33" s="626"/>
      <c r="AB33" s="626"/>
      <c r="AC33" s="626"/>
      <c r="AD33" s="627">
        <v>2171</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99.4</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5310981</v>
      </c>
      <c r="CS33" s="655"/>
      <c r="CT33" s="655"/>
      <c r="CU33" s="655"/>
      <c r="CV33" s="655"/>
      <c r="CW33" s="655"/>
      <c r="CX33" s="655"/>
      <c r="CY33" s="656"/>
      <c r="CZ33" s="628">
        <v>44.7</v>
      </c>
      <c r="DA33" s="653"/>
      <c r="DB33" s="653"/>
      <c r="DC33" s="657"/>
      <c r="DD33" s="632">
        <v>4532863</v>
      </c>
      <c r="DE33" s="655"/>
      <c r="DF33" s="655"/>
      <c r="DG33" s="655"/>
      <c r="DH33" s="655"/>
      <c r="DI33" s="655"/>
      <c r="DJ33" s="655"/>
      <c r="DK33" s="656"/>
      <c r="DL33" s="632">
        <v>3876917</v>
      </c>
      <c r="DM33" s="655"/>
      <c r="DN33" s="655"/>
      <c r="DO33" s="655"/>
      <c r="DP33" s="655"/>
      <c r="DQ33" s="655"/>
      <c r="DR33" s="655"/>
      <c r="DS33" s="655"/>
      <c r="DT33" s="655"/>
      <c r="DU33" s="655"/>
      <c r="DV33" s="656"/>
      <c r="DW33" s="628">
        <v>50.3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107577</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2431423</v>
      </c>
      <c r="CS34" s="624"/>
      <c r="CT34" s="624"/>
      <c r="CU34" s="624"/>
      <c r="CV34" s="624"/>
      <c r="CW34" s="624"/>
      <c r="CX34" s="624"/>
      <c r="CY34" s="625"/>
      <c r="CZ34" s="628">
        <v>20.5</v>
      </c>
      <c r="DA34" s="653"/>
      <c r="DB34" s="653"/>
      <c r="DC34" s="657"/>
      <c r="DD34" s="632">
        <v>2060113</v>
      </c>
      <c r="DE34" s="624"/>
      <c r="DF34" s="624"/>
      <c r="DG34" s="624"/>
      <c r="DH34" s="624"/>
      <c r="DI34" s="624"/>
      <c r="DJ34" s="624"/>
      <c r="DK34" s="625"/>
      <c r="DL34" s="632">
        <v>1990885</v>
      </c>
      <c r="DM34" s="624"/>
      <c r="DN34" s="624"/>
      <c r="DO34" s="624"/>
      <c r="DP34" s="624"/>
      <c r="DQ34" s="624"/>
      <c r="DR34" s="624"/>
      <c r="DS34" s="624"/>
      <c r="DT34" s="624"/>
      <c r="DU34" s="624"/>
      <c r="DV34" s="625"/>
      <c r="DW34" s="628">
        <v>25.8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641449</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112253</v>
      </c>
      <c r="CS35" s="655"/>
      <c r="CT35" s="655"/>
      <c r="CU35" s="655"/>
      <c r="CV35" s="655"/>
      <c r="CW35" s="655"/>
      <c r="CX35" s="655"/>
      <c r="CY35" s="656"/>
      <c r="CZ35" s="628">
        <v>0.9</v>
      </c>
      <c r="DA35" s="653"/>
      <c r="DB35" s="653"/>
      <c r="DC35" s="657"/>
      <c r="DD35" s="632">
        <v>63398</v>
      </c>
      <c r="DE35" s="655"/>
      <c r="DF35" s="655"/>
      <c r="DG35" s="655"/>
      <c r="DH35" s="655"/>
      <c r="DI35" s="655"/>
      <c r="DJ35" s="655"/>
      <c r="DK35" s="656"/>
      <c r="DL35" s="632">
        <v>62518</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492323</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1408910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67895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1567897</v>
      </c>
      <c r="CS36" s="624"/>
      <c r="CT36" s="624"/>
      <c r="CU36" s="624"/>
      <c r="CV36" s="624"/>
      <c r="CW36" s="624"/>
      <c r="CX36" s="624"/>
      <c r="CY36" s="625"/>
      <c r="CZ36" s="628">
        <v>13.2</v>
      </c>
      <c r="DA36" s="653"/>
      <c r="DB36" s="653"/>
      <c r="DC36" s="657"/>
      <c r="DD36" s="632">
        <v>1448778</v>
      </c>
      <c r="DE36" s="624"/>
      <c r="DF36" s="624"/>
      <c r="DG36" s="624"/>
      <c r="DH36" s="624"/>
      <c r="DI36" s="624"/>
      <c r="DJ36" s="624"/>
      <c r="DK36" s="625"/>
      <c r="DL36" s="632">
        <v>1009878</v>
      </c>
      <c r="DM36" s="624"/>
      <c r="DN36" s="624"/>
      <c r="DO36" s="624"/>
      <c r="DP36" s="624"/>
      <c r="DQ36" s="624"/>
      <c r="DR36" s="624"/>
      <c r="DS36" s="624"/>
      <c r="DT36" s="624"/>
      <c r="DU36" s="624"/>
      <c r="DV36" s="625"/>
      <c r="DW36" s="628">
        <v>13.1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238204</v>
      </c>
      <c r="S37" s="624"/>
      <c r="T37" s="624"/>
      <c r="U37" s="624"/>
      <c r="V37" s="624"/>
      <c r="W37" s="624"/>
      <c r="X37" s="624"/>
      <c r="Y37" s="625"/>
      <c r="Z37" s="626">
        <v>1.9</v>
      </c>
      <c r="AA37" s="626"/>
      <c r="AB37" s="626"/>
      <c r="AC37" s="626"/>
      <c r="AD37" s="627">
        <v>195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342000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48328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5336</v>
      </c>
      <c r="CS37" s="655"/>
      <c r="CT37" s="655"/>
      <c r="CU37" s="655"/>
      <c r="CV37" s="655"/>
      <c r="CW37" s="655"/>
      <c r="CX37" s="655"/>
      <c r="CY37" s="656"/>
      <c r="CZ37" s="628">
        <v>0</v>
      </c>
      <c r="DA37" s="653"/>
      <c r="DB37" s="653"/>
      <c r="DC37" s="657"/>
      <c r="DD37" s="632">
        <v>5336</v>
      </c>
      <c r="DE37" s="655"/>
      <c r="DF37" s="655"/>
      <c r="DG37" s="655"/>
      <c r="DH37" s="655"/>
      <c r="DI37" s="655"/>
      <c r="DJ37" s="655"/>
      <c r="DK37" s="656"/>
      <c r="DL37" s="632">
        <v>5336</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255092</v>
      </c>
      <c r="S38" s="624"/>
      <c r="T38" s="624"/>
      <c r="U38" s="624"/>
      <c r="V38" s="624"/>
      <c r="W38" s="624"/>
      <c r="X38" s="624"/>
      <c r="Y38" s="625"/>
      <c r="Z38" s="626">
        <v>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4552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1066910</v>
      </c>
      <c r="CS38" s="624"/>
      <c r="CT38" s="624"/>
      <c r="CU38" s="624"/>
      <c r="CV38" s="624"/>
      <c r="CW38" s="624"/>
      <c r="CX38" s="624"/>
      <c r="CY38" s="625"/>
      <c r="CZ38" s="628">
        <v>9</v>
      </c>
      <c r="DA38" s="653"/>
      <c r="DB38" s="653"/>
      <c r="DC38" s="657"/>
      <c r="DD38" s="632">
        <v>838651</v>
      </c>
      <c r="DE38" s="624"/>
      <c r="DF38" s="624"/>
      <c r="DG38" s="624"/>
      <c r="DH38" s="624"/>
      <c r="DI38" s="624"/>
      <c r="DJ38" s="624"/>
      <c r="DK38" s="625"/>
      <c r="DL38" s="632">
        <v>813636</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6958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132498</v>
      </c>
      <c r="CS39" s="655"/>
      <c r="CT39" s="655"/>
      <c r="CU39" s="655"/>
      <c r="CV39" s="655"/>
      <c r="CW39" s="655"/>
      <c r="CX39" s="655"/>
      <c r="CY39" s="656"/>
      <c r="CZ39" s="628">
        <v>1.1000000000000001</v>
      </c>
      <c r="DA39" s="653"/>
      <c r="DB39" s="653"/>
      <c r="DC39" s="657"/>
      <c r="DD39" s="632">
        <v>121923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62892</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12522862</v>
      </c>
      <c r="S41" s="696"/>
      <c r="T41" s="696"/>
      <c r="U41" s="696"/>
      <c r="V41" s="696"/>
      <c r="W41" s="696"/>
      <c r="X41" s="696"/>
      <c r="Y41" s="700"/>
      <c r="Z41" s="701">
        <v>100</v>
      </c>
      <c r="AA41" s="701"/>
      <c r="AB41" s="701"/>
      <c r="AC41" s="701"/>
      <c r="AD41" s="702">
        <v>7649235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266776</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800134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747940</v>
      </c>
      <c r="CS42" s="655"/>
      <c r="CT42" s="655"/>
      <c r="CU42" s="655"/>
      <c r="CV42" s="655"/>
      <c r="CW42" s="655"/>
      <c r="CX42" s="655"/>
      <c r="CY42" s="656"/>
      <c r="CZ42" s="628">
        <v>6.3</v>
      </c>
      <c r="DA42" s="653"/>
      <c r="DB42" s="653"/>
      <c r="DC42" s="657"/>
      <c r="DD42" s="632">
        <v>396759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57465</v>
      </c>
      <c r="CS43" s="655"/>
      <c r="CT43" s="655"/>
      <c r="CU43" s="655"/>
      <c r="CV43" s="655"/>
      <c r="CW43" s="655"/>
      <c r="CX43" s="655"/>
      <c r="CY43" s="656"/>
      <c r="CZ43" s="628">
        <v>0.5</v>
      </c>
      <c r="DA43" s="653"/>
      <c r="DB43" s="653"/>
      <c r="DC43" s="657"/>
      <c r="DD43" s="632">
        <v>57465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747940</v>
      </c>
      <c r="CS44" s="624"/>
      <c r="CT44" s="624"/>
      <c r="CU44" s="624"/>
      <c r="CV44" s="624"/>
      <c r="CW44" s="624"/>
      <c r="CX44" s="624"/>
      <c r="CY44" s="625"/>
      <c r="CZ44" s="628">
        <v>6.3</v>
      </c>
      <c r="DA44" s="629"/>
      <c r="DB44" s="629"/>
      <c r="DC44" s="635"/>
      <c r="DD44" s="632">
        <v>396759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173972</v>
      </c>
      <c r="CS45" s="655"/>
      <c r="CT45" s="655"/>
      <c r="CU45" s="655"/>
      <c r="CV45" s="655"/>
      <c r="CW45" s="655"/>
      <c r="CX45" s="655"/>
      <c r="CY45" s="656"/>
      <c r="CZ45" s="628">
        <v>1.5</v>
      </c>
      <c r="DA45" s="653"/>
      <c r="DB45" s="653"/>
      <c r="DC45" s="657"/>
      <c r="DD45" s="632">
        <v>23026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566641</v>
      </c>
      <c r="CS46" s="624"/>
      <c r="CT46" s="624"/>
      <c r="CU46" s="624"/>
      <c r="CV46" s="624"/>
      <c r="CW46" s="624"/>
      <c r="CX46" s="624"/>
      <c r="CY46" s="625"/>
      <c r="CZ46" s="628">
        <v>4.8</v>
      </c>
      <c r="DA46" s="629"/>
      <c r="DB46" s="629"/>
      <c r="DC46" s="635"/>
      <c r="DD46" s="632">
        <v>368206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11876036</v>
      </c>
      <c r="CS49" s="682"/>
      <c r="CT49" s="682"/>
      <c r="CU49" s="682"/>
      <c r="CV49" s="682"/>
      <c r="CW49" s="682"/>
      <c r="CX49" s="682"/>
      <c r="CY49" s="711"/>
      <c r="CZ49" s="703">
        <v>100</v>
      </c>
      <c r="DA49" s="712"/>
      <c r="DB49" s="712"/>
      <c r="DC49" s="713"/>
      <c r="DD49" s="714">
        <v>8813698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ZrxtjmpJHF2QP3bnL4nfrle0eywO2rBAY+s+W9yFqPxSKX1Jwvy0YhykVKP8NJHH119YIGEq9NXx4QIfsQXqQ==" saltValue="q2y1mBuAPqKNzvanx6uv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9"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12531</v>
      </c>
      <c r="R7" s="753"/>
      <c r="S7" s="753"/>
      <c r="T7" s="753"/>
      <c r="U7" s="753"/>
      <c r="V7" s="753">
        <v>11884</v>
      </c>
      <c r="W7" s="753"/>
      <c r="X7" s="753"/>
      <c r="Y7" s="753"/>
      <c r="Z7" s="753"/>
      <c r="AA7" s="753">
        <v>647</v>
      </c>
      <c r="AB7" s="753"/>
      <c r="AC7" s="753"/>
      <c r="AD7" s="753"/>
      <c r="AE7" s="754"/>
      <c r="AF7" s="755">
        <v>541</v>
      </c>
      <c r="AG7" s="756"/>
      <c r="AH7" s="756"/>
      <c r="AI7" s="756"/>
      <c r="AJ7" s="757"/>
      <c r="AK7" s="758">
        <v>641</v>
      </c>
      <c r="AL7" s="759"/>
      <c r="AM7" s="759"/>
      <c r="AN7" s="759"/>
      <c r="AO7" s="759"/>
      <c r="AP7" s="759">
        <v>9071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0</v>
      </c>
      <c r="CI7" s="744"/>
      <c r="CJ7" s="744"/>
      <c r="CK7" s="744"/>
      <c r="CL7" s="745"/>
      <c r="CM7" s="743">
        <v>204</v>
      </c>
      <c r="CN7" s="744"/>
      <c r="CO7" s="744"/>
      <c r="CP7" s="744"/>
      <c r="CQ7" s="745"/>
      <c r="CR7" s="743">
        <v>180</v>
      </c>
      <c r="CS7" s="744"/>
      <c r="CT7" s="744"/>
      <c r="CU7" s="744"/>
      <c r="CV7" s="745"/>
      <c r="CW7" s="743">
        <v>5</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554</v>
      </c>
      <c r="BT8" s="774"/>
      <c r="BU8" s="774"/>
      <c r="BV8" s="774"/>
      <c r="BW8" s="774"/>
      <c r="BX8" s="774"/>
      <c r="BY8" s="774"/>
      <c r="BZ8" s="774"/>
      <c r="CA8" s="774"/>
      <c r="CB8" s="774"/>
      <c r="CC8" s="774"/>
      <c r="CD8" s="774"/>
      <c r="CE8" s="774"/>
      <c r="CF8" s="774"/>
      <c r="CG8" s="775"/>
      <c r="CH8" s="776">
        <v>5</v>
      </c>
      <c r="CI8" s="777"/>
      <c r="CJ8" s="777"/>
      <c r="CK8" s="777"/>
      <c r="CL8" s="778"/>
      <c r="CM8" s="776">
        <v>50</v>
      </c>
      <c r="CN8" s="777"/>
      <c r="CO8" s="777"/>
      <c r="CP8" s="777"/>
      <c r="CQ8" s="778"/>
      <c r="CR8" s="776">
        <v>50</v>
      </c>
      <c r="CS8" s="777"/>
      <c r="CT8" s="777"/>
      <c r="CU8" s="777"/>
      <c r="CV8" s="778"/>
      <c r="CW8" s="776">
        <v>46</v>
      </c>
      <c r="CX8" s="777"/>
      <c r="CY8" s="777"/>
      <c r="CZ8" s="777"/>
      <c r="DA8" s="778"/>
      <c r="DB8" s="776" t="s">
        <v>546</v>
      </c>
      <c r="DC8" s="777"/>
      <c r="DD8" s="777"/>
      <c r="DE8" s="777"/>
      <c r="DF8" s="778"/>
      <c r="DG8" s="776" t="s">
        <v>546</v>
      </c>
      <c r="DH8" s="777"/>
      <c r="DI8" s="777"/>
      <c r="DJ8" s="777"/>
      <c r="DK8" s="778"/>
      <c r="DL8" s="776" t="s">
        <v>546</v>
      </c>
      <c r="DM8" s="777"/>
      <c r="DN8" s="777"/>
      <c r="DO8" s="777"/>
      <c r="DP8" s="778"/>
      <c r="DQ8" s="776" t="s">
        <v>546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556</v>
      </c>
      <c r="BS9" s="773" t="s">
        <v>555</v>
      </c>
      <c r="BT9" s="774"/>
      <c r="BU9" s="774"/>
      <c r="BV9" s="774"/>
      <c r="BW9" s="774"/>
      <c r="BX9" s="774"/>
      <c r="BY9" s="774"/>
      <c r="BZ9" s="774"/>
      <c r="CA9" s="774"/>
      <c r="CB9" s="774"/>
      <c r="CC9" s="774"/>
      <c r="CD9" s="774"/>
      <c r="CE9" s="774"/>
      <c r="CF9" s="774"/>
      <c r="CG9" s="775"/>
      <c r="CH9" s="776">
        <v>0</v>
      </c>
      <c r="CI9" s="777"/>
      <c r="CJ9" s="777"/>
      <c r="CK9" s="777"/>
      <c r="CL9" s="778"/>
      <c r="CM9" s="776">
        <v>98</v>
      </c>
      <c r="CN9" s="777"/>
      <c r="CO9" s="777"/>
      <c r="CP9" s="777"/>
      <c r="CQ9" s="778"/>
      <c r="CR9" s="776">
        <v>5</v>
      </c>
      <c r="CS9" s="777"/>
      <c r="CT9" s="777"/>
      <c r="CU9" s="777"/>
      <c r="CV9" s="778"/>
      <c r="CW9" s="776" t="s">
        <v>546</v>
      </c>
      <c r="CX9" s="777"/>
      <c r="CY9" s="777"/>
      <c r="CZ9" s="777"/>
      <c r="DA9" s="778"/>
      <c r="DB9" s="776" t="s">
        <v>546</v>
      </c>
      <c r="DC9" s="777"/>
      <c r="DD9" s="777"/>
      <c r="DE9" s="777"/>
      <c r="DF9" s="778"/>
      <c r="DG9" s="776" t="s">
        <v>546</v>
      </c>
      <c r="DH9" s="777"/>
      <c r="DI9" s="777"/>
      <c r="DJ9" s="777"/>
      <c r="DK9" s="778"/>
      <c r="DL9" s="776" t="s">
        <v>546</v>
      </c>
      <c r="DM9" s="777"/>
      <c r="DN9" s="777"/>
      <c r="DO9" s="777"/>
      <c r="DP9" s="778"/>
      <c r="DQ9" s="776" t="s">
        <v>546</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12531</v>
      </c>
      <c r="R23" s="793"/>
      <c r="S23" s="793"/>
      <c r="T23" s="793"/>
      <c r="U23" s="793"/>
      <c r="V23" s="793">
        <v>11884</v>
      </c>
      <c r="W23" s="793"/>
      <c r="X23" s="793"/>
      <c r="Y23" s="793"/>
      <c r="Z23" s="793"/>
      <c r="AA23" s="793">
        <v>647</v>
      </c>
      <c r="AB23" s="793"/>
      <c r="AC23" s="793"/>
      <c r="AD23" s="793"/>
      <c r="AE23" s="794"/>
      <c r="AF23" s="795">
        <v>541</v>
      </c>
      <c r="AG23" s="793"/>
      <c r="AH23" s="793"/>
      <c r="AI23" s="793"/>
      <c r="AJ23" s="796"/>
      <c r="AK23" s="797"/>
      <c r="AL23" s="798"/>
      <c r="AM23" s="798"/>
      <c r="AN23" s="798"/>
      <c r="AO23" s="798"/>
      <c r="AP23" s="793">
        <v>9071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3575</v>
      </c>
      <c r="R28" s="823"/>
      <c r="S28" s="823"/>
      <c r="T28" s="823"/>
      <c r="U28" s="823"/>
      <c r="V28" s="823">
        <v>3507</v>
      </c>
      <c r="W28" s="823"/>
      <c r="X28" s="823"/>
      <c r="Y28" s="823"/>
      <c r="Z28" s="823"/>
      <c r="AA28" s="823">
        <v>68</v>
      </c>
      <c r="AB28" s="823"/>
      <c r="AC28" s="823"/>
      <c r="AD28" s="823"/>
      <c r="AE28" s="824"/>
      <c r="AF28" s="825">
        <v>68</v>
      </c>
      <c r="AG28" s="823"/>
      <c r="AH28" s="823"/>
      <c r="AI28" s="823"/>
      <c r="AJ28" s="826"/>
      <c r="AK28" s="827">
        <v>232</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2964</v>
      </c>
      <c r="R29" s="784"/>
      <c r="S29" s="784"/>
      <c r="T29" s="784"/>
      <c r="U29" s="784"/>
      <c r="V29" s="784">
        <v>2628</v>
      </c>
      <c r="W29" s="784"/>
      <c r="X29" s="784"/>
      <c r="Y29" s="784"/>
      <c r="Z29" s="784"/>
      <c r="AA29" s="784">
        <v>336</v>
      </c>
      <c r="AB29" s="784"/>
      <c r="AC29" s="784"/>
      <c r="AD29" s="784"/>
      <c r="AE29" s="785"/>
      <c r="AF29" s="786">
        <v>336</v>
      </c>
      <c r="AG29" s="787"/>
      <c r="AH29" s="787"/>
      <c r="AI29" s="787"/>
      <c r="AJ29" s="788"/>
      <c r="AK29" s="834">
        <v>366</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425</v>
      </c>
      <c r="R30" s="784"/>
      <c r="S30" s="784"/>
      <c r="T30" s="784"/>
      <c r="U30" s="784"/>
      <c r="V30" s="784">
        <v>423</v>
      </c>
      <c r="W30" s="784"/>
      <c r="X30" s="784"/>
      <c r="Y30" s="784"/>
      <c r="Z30" s="784"/>
      <c r="AA30" s="784">
        <v>2</v>
      </c>
      <c r="AB30" s="784"/>
      <c r="AC30" s="784"/>
      <c r="AD30" s="784"/>
      <c r="AE30" s="785"/>
      <c r="AF30" s="786">
        <v>2</v>
      </c>
      <c r="AG30" s="787"/>
      <c r="AH30" s="787"/>
      <c r="AI30" s="787"/>
      <c r="AJ30" s="788"/>
      <c r="AK30" s="834">
        <v>85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3</v>
      </c>
      <c r="R31" s="784"/>
      <c r="S31" s="784"/>
      <c r="T31" s="784"/>
      <c r="U31" s="784"/>
      <c r="V31" s="784">
        <v>3</v>
      </c>
      <c r="W31" s="784"/>
      <c r="X31" s="784"/>
      <c r="Y31" s="784"/>
      <c r="Z31" s="784"/>
      <c r="AA31" s="784" t="s">
        <v>548</v>
      </c>
      <c r="AB31" s="784"/>
      <c r="AC31" s="784"/>
      <c r="AD31" s="784"/>
      <c r="AE31" s="785"/>
      <c r="AF31" s="786" t="s">
        <v>547</v>
      </c>
      <c r="AG31" s="787"/>
      <c r="AH31" s="787"/>
      <c r="AI31" s="787"/>
      <c r="AJ31" s="788"/>
      <c r="AK31" s="834">
        <v>1</v>
      </c>
      <c r="AL31" s="830"/>
      <c r="AM31" s="830"/>
      <c r="AN31" s="830"/>
      <c r="AO31" s="830"/>
      <c r="AP31" s="830" t="s">
        <v>547</v>
      </c>
      <c r="AQ31" s="830"/>
      <c r="AR31" s="830"/>
      <c r="AS31" s="830"/>
      <c r="AT31" s="830"/>
      <c r="AU31" s="830" t="s">
        <v>547</v>
      </c>
      <c r="AV31" s="830"/>
      <c r="AW31" s="830"/>
      <c r="AX31" s="830"/>
      <c r="AY31" s="830"/>
      <c r="AZ31" s="831" t="s">
        <v>547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515</v>
      </c>
      <c r="R32" s="784"/>
      <c r="S32" s="784"/>
      <c r="T32" s="784"/>
      <c r="U32" s="784"/>
      <c r="V32" s="784">
        <v>441</v>
      </c>
      <c r="W32" s="784"/>
      <c r="X32" s="784"/>
      <c r="Y32" s="784"/>
      <c r="Z32" s="784"/>
      <c r="AA32" s="784">
        <v>74</v>
      </c>
      <c r="AB32" s="784"/>
      <c r="AC32" s="784"/>
      <c r="AD32" s="784"/>
      <c r="AE32" s="785"/>
      <c r="AF32" s="786">
        <v>799</v>
      </c>
      <c r="AG32" s="787"/>
      <c r="AH32" s="787"/>
      <c r="AI32" s="787"/>
      <c r="AJ32" s="788"/>
      <c r="AK32" s="834" t="s">
        <v>547</v>
      </c>
      <c r="AL32" s="830"/>
      <c r="AM32" s="830"/>
      <c r="AN32" s="830"/>
      <c r="AO32" s="830"/>
      <c r="AP32" s="830">
        <v>2097</v>
      </c>
      <c r="AQ32" s="830"/>
      <c r="AR32" s="830"/>
      <c r="AS32" s="830"/>
      <c r="AT32" s="830"/>
      <c r="AU32" s="830" t="s">
        <v>547</v>
      </c>
      <c r="AV32" s="830"/>
      <c r="AW32" s="830"/>
      <c r="AX32" s="830"/>
      <c r="AY32" s="830"/>
      <c r="AZ32" s="831" t="s">
        <v>547</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761</v>
      </c>
      <c r="R33" s="784"/>
      <c r="S33" s="784"/>
      <c r="T33" s="784"/>
      <c r="U33" s="784"/>
      <c r="V33" s="784">
        <v>729</v>
      </c>
      <c r="W33" s="784"/>
      <c r="X33" s="784"/>
      <c r="Y33" s="784"/>
      <c r="Z33" s="784"/>
      <c r="AA33" s="784">
        <v>32</v>
      </c>
      <c r="AB33" s="784"/>
      <c r="AC33" s="784"/>
      <c r="AD33" s="784"/>
      <c r="AE33" s="785"/>
      <c r="AF33" s="786">
        <v>102</v>
      </c>
      <c r="AG33" s="787"/>
      <c r="AH33" s="787"/>
      <c r="AI33" s="787"/>
      <c r="AJ33" s="788"/>
      <c r="AK33" s="834">
        <v>342</v>
      </c>
      <c r="AL33" s="830"/>
      <c r="AM33" s="830"/>
      <c r="AN33" s="830"/>
      <c r="AO33" s="830"/>
      <c r="AP33" s="830">
        <v>7837</v>
      </c>
      <c r="AQ33" s="830"/>
      <c r="AR33" s="830"/>
      <c r="AS33" s="830"/>
      <c r="AT33" s="830"/>
      <c r="AU33" s="830">
        <v>4828</v>
      </c>
      <c r="AV33" s="830"/>
      <c r="AW33" s="830"/>
      <c r="AX33" s="830"/>
      <c r="AY33" s="830"/>
      <c r="AZ33" s="831" t="s">
        <v>547</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1308</v>
      </c>
      <c r="AG63" s="844"/>
      <c r="AH63" s="844"/>
      <c r="AI63" s="844"/>
      <c r="AJ63" s="845"/>
      <c r="AK63" s="846"/>
      <c r="AL63" s="841"/>
      <c r="AM63" s="841"/>
      <c r="AN63" s="841"/>
      <c r="AO63" s="841"/>
      <c r="AP63" s="844">
        <v>9934</v>
      </c>
      <c r="AQ63" s="844"/>
      <c r="AR63" s="844"/>
      <c r="AS63" s="844"/>
      <c r="AT63" s="844"/>
      <c r="AU63" s="844">
        <v>4828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549</v>
      </c>
      <c r="C68" s="870"/>
      <c r="D68" s="870"/>
      <c r="E68" s="870"/>
      <c r="F68" s="870"/>
      <c r="G68" s="870"/>
      <c r="H68" s="870"/>
      <c r="I68" s="870"/>
      <c r="J68" s="870"/>
      <c r="K68" s="870"/>
      <c r="L68" s="870"/>
      <c r="M68" s="870"/>
      <c r="N68" s="870"/>
      <c r="O68" s="870"/>
      <c r="P68" s="871"/>
      <c r="Q68" s="872">
        <v>176</v>
      </c>
      <c r="R68" s="866"/>
      <c r="S68" s="866"/>
      <c r="T68" s="866"/>
      <c r="U68" s="866"/>
      <c r="V68" s="866">
        <v>142</v>
      </c>
      <c r="W68" s="866"/>
      <c r="X68" s="866"/>
      <c r="Y68" s="866"/>
      <c r="Z68" s="866"/>
      <c r="AA68" s="866">
        <v>34</v>
      </c>
      <c r="AB68" s="866"/>
      <c r="AC68" s="866"/>
      <c r="AD68" s="866"/>
      <c r="AE68" s="866"/>
      <c r="AF68" s="866">
        <v>34</v>
      </c>
      <c r="AG68" s="866"/>
      <c r="AH68" s="866"/>
      <c r="AI68" s="866"/>
      <c r="AJ68" s="866"/>
      <c r="AK68" s="866">
        <v>19</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550</v>
      </c>
      <c r="C69" s="874"/>
      <c r="D69" s="874"/>
      <c r="E69" s="874"/>
      <c r="F69" s="874"/>
      <c r="G69" s="874"/>
      <c r="H69" s="874"/>
      <c r="I69" s="874"/>
      <c r="J69" s="874"/>
      <c r="K69" s="874"/>
      <c r="L69" s="874"/>
      <c r="M69" s="874"/>
      <c r="N69" s="874"/>
      <c r="O69" s="874"/>
      <c r="P69" s="875"/>
      <c r="Q69" s="876">
        <v>4231</v>
      </c>
      <c r="R69" s="830"/>
      <c r="S69" s="830"/>
      <c r="T69" s="830"/>
      <c r="U69" s="830"/>
      <c r="V69" s="830">
        <v>3817</v>
      </c>
      <c r="W69" s="830"/>
      <c r="X69" s="830"/>
      <c r="Y69" s="830"/>
      <c r="Z69" s="830"/>
      <c r="AA69" s="830">
        <v>414</v>
      </c>
      <c r="AB69" s="830"/>
      <c r="AC69" s="830"/>
      <c r="AD69" s="830"/>
      <c r="AE69" s="830"/>
      <c r="AF69" s="830">
        <v>414</v>
      </c>
      <c r="AG69" s="830"/>
      <c r="AH69" s="830"/>
      <c r="AI69" s="830"/>
      <c r="AJ69" s="830"/>
      <c r="AK69" s="830" t="s">
        <v>546</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551</v>
      </c>
      <c r="C70" s="874"/>
      <c r="D70" s="874"/>
      <c r="E70" s="874"/>
      <c r="F70" s="874"/>
      <c r="G70" s="874"/>
      <c r="H70" s="874"/>
      <c r="I70" s="874"/>
      <c r="J70" s="874"/>
      <c r="K70" s="874"/>
      <c r="L70" s="874"/>
      <c r="M70" s="874"/>
      <c r="N70" s="874"/>
      <c r="O70" s="874"/>
      <c r="P70" s="875"/>
      <c r="Q70" s="876">
        <v>141</v>
      </c>
      <c r="R70" s="830"/>
      <c r="S70" s="830"/>
      <c r="T70" s="830"/>
      <c r="U70" s="830"/>
      <c r="V70" s="830">
        <v>131</v>
      </c>
      <c r="W70" s="830"/>
      <c r="X70" s="830"/>
      <c r="Y70" s="830"/>
      <c r="Z70" s="830"/>
      <c r="AA70" s="830">
        <v>10</v>
      </c>
      <c r="AB70" s="830"/>
      <c r="AC70" s="830"/>
      <c r="AD70" s="830"/>
      <c r="AE70" s="830"/>
      <c r="AF70" s="830">
        <v>10</v>
      </c>
      <c r="AG70" s="830"/>
      <c r="AH70" s="830"/>
      <c r="AI70" s="830"/>
      <c r="AJ70" s="830"/>
      <c r="AK70" s="830">
        <v>5</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552</v>
      </c>
      <c r="C71" s="874"/>
      <c r="D71" s="874"/>
      <c r="E71" s="874"/>
      <c r="F71" s="874"/>
      <c r="G71" s="874"/>
      <c r="H71" s="874"/>
      <c r="I71" s="874"/>
      <c r="J71" s="874"/>
      <c r="K71" s="874"/>
      <c r="L71" s="874"/>
      <c r="M71" s="874"/>
      <c r="N71" s="874"/>
      <c r="O71" s="874"/>
      <c r="P71" s="875"/>
      <c r="Q71" s="876">
        <v>265484</v>
      </c>
      <c r="R71" s="830"/>
      <c r="S71" s="830"/>
      <c r="T71" s="830"/>
      <c r="U71" s="830"/>
      <c r="V71" s="830">
        <v>260529</v>
      </c>
      <c r="W71" s="830"/>
      <c r="X71" s="830"/>
      <c r="Y71" s="830"/>
      <c r="Z71" s="830"/>
      <c r="AA71" s="830">
        <v>4955</v>
      </c>
      <c r="AB71" s="830"/>
      <c r="AC71" s="830"/>
      <c r="AD71" s="830"/>
      <c r="AE71" s="830"/>
      <c r="AF71" s="830">
        <v>4502</v>
      </c>
      <c r="AG71" s="830"/>
      <c r="AH71" s="830"/>
      <c r="AI71" s="830"/>
      <c r="AJ71" s="830"/>
      <c r="AK71" s="830">
        <v>2205</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4959</v>
      </c>
      <c r="AG88" s="844"/>
      <c r="AH88" s="844"/>
      <c r="AI88" s="844"/>
      <c r="AJ88" s="844"/>
      <c r="AK88" s="841"/>
      <c r="AL88" s="841"/>
      <c r="AM88" s="841"/>
      <c r="AN88" s="841"/>
      <c r="AO88" s="841"/>
      <c r="AP88" s="844" t="s">
        <v>547</v>
      </c>
      <c r="AQ88" s="844"/>
      <c r="AR88" s="844"/>
      <c r="AS88" s="844"/>
      <c r="AT88" s="844"/>
      <c r="AU88" s="844" t="s">
        <v>547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235</v>
      </c>
      <c r="CS102" s="852"/>
      <c r="CT102" s="852"/>
      <c r="CU102" s="852"/>
      <c r="CV102" s="891"/>
      <c r="CW102" s="890">
        <v>51</v>
      </c>
      <c r="CX102" s="852"/>
      <c r="CY102" s="852"/>
      <c r="CZ102" s="852"/>
      <c r="DA102" s="891"/>
      <c r="DB102" s="890" t="s">
        <v>546</v>
      </c>
      <c r="DC102" s="852"/>
      <c r="DD102" s="852"/>
      <c r="DE102" s="852"/>
      <c r="DF102" s="891"/>
      <c r="DG102" s="890" t="s">
        <v>546</v>
      </c>
      <c r="DH102" s="852"/>
      <c r="DI102" s="852"/>
      <c r="DJ102" s="852"/>
      <c r="DK102" s="891"/>
      <c r="DL102" s="890" t="s">
        <v>546</v>
      </c>
      <c r="DM102" s="852"/>
      <c r="DN102" s="852"/>
      <c r="DO102" s="852"/>
      <c r="DP102" s="891"/>
      <c r="DQ102" s="890" t="s">
        <v>546</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900199</v>
      </c>
      <c r="AB110" s="900"/>
      <c r="AC110" s="900"/>
      <c r="AD110" s="900"/>
      <c r="AE110" s="901"/>
      <c r="AF110" s="902">
        <v>879578</v>
      </c>
      <c r="AG110" s="900"/>
      <c r="AH110" s="900"/>
      <c r="AI110" s="900"/>
      <c r="AJ110" s="901"/>
      <c r="AK110" s="902">
        <v>847006</v>
      </c>
      <c r="AL110" s="900"/>
      <c r="AM110" s="900"/>
      <c r="AN110" s="900"/>
      <c r="AO110" s="901"/>
      <c r="AP110" s="903">
        <v>11.8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9989201</v>
      </c>
      <c r="BR110" s="931"/>
      <c r="BS110" s="931"/>
      <c r="BT110" s="931"/>
      <c r="BU110" s="931"/>
      <c r="BV110" s="931">
        <v>9627668</v>
      </c>
      <c r="BW110" s="931"/>
      <c r="BX110" s="931"/>
      <c r="BY110" s="931"/>
      <c r="BZ110" s="931"/>
      <c r="CA110" s="931">
        <v>9071300</v>
      </c>
      <c r="CB110" s="931"/>
      <c r="CC110" s="931"/>
      <c r="CD110" s="931"/>
      <c r="CE110" s="931"/>
      <c r="CF110" s="944">
        <v>126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5289482</v>
      </c>
      <c r="BR112" s="926"/>
      <c r="BS112" s="926"/>
      <c r="BT112" s="926"/>
      <c r="BU112" s="926"/>
      <c r="BV112" s="926">
        <v>5087862</v>
      </c>
      <c r="BW112" s="926"/>
      <c r="BX112" s="926"/>
      <c r="BY112" s="926"/>
      <c r="BZ112" s="926"/>
      <c r="CA112" s="926">
        <v>4827758</v>
      </c>
      <c r="CB112" s="926"/>
      <c r="CC112" s="926"/>
      <c r="CD112" s="926"/>
      <c r="CE112" s="926"/>
      <c r="CF112" s="920">
        <v>67.099999999999994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283888</v>
      </c>
      <c r="AB113" s="938"/>
      <c r="AC113" s="938"/>
      <c r="AD113" s="938"/>
      <c r="AE113" s="939"/>
      <c r="AF113" s="940">
        <v>278563</v>
      </c>
      <c r="AG113" s="938"/>
      <c r="AH113" s="938"/>
      <c r="AI113" s="938"/>
      <c r="AJ113" s="939"/>
      <c r="AK113" s="940">
        <v>275721</v>
      </c>
      <c r="AL113" s="938"/>
      <c r="AM113" s="938"/>
      <c r="AN113" s="938"/>
      <c r="AO113" s="939"/>
      <c r="AP113" s="941">
        <v>3.8</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2909</v>
      </c>
      <c r="BW115" s="926"/>
      <c r="BX115" s="926"/>
      <c r="BY115" s="926"/>
      <c r="BZ115" s="926"/>
      <c r="CA115" s="926">
        <v>4851</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1184087</v>
      </c>
      <c r="AB117" s="979"/>
      <c r="AC117" s="979"/>
      <c r="AD117" s="979"/>
      <c r="AE117" s="980"/>
      <c r="AF117" s="981">
        <v>1158141</v>
      </c>
      <c r="AG117" s="979"/>
      <c r="AH117" s="979"/>
      <c r="AI117" s="979"/>
      <c r="AJ117" s="980"/>
      <c r="AK117" s="981">
        <v>1122727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15278683</v>
      </c>
      <c r="BR119" s="1000"/>
      <c r="BS119" s="1000"/>
      <c r="BT119" s="1000"/>
      <c r="BU119" s="1000"/>
      <c r="BV119" s="1000">
        <v>14718439</v>
      </c>
      <c r="BW119" s="1000"/>
      <c r="BX119" s="1000"/>
      <c r="BY119" s="1000"/>
      <c r="BZ119" s="1000"/>
      <c r="CA119" s="1000">
        <v>13903909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4051023</v>
      </c>
      <c r="BR120" s="931"/>
      <c r="BS120" s="931"/>
      <c r="BT120" s="931"/>
      <c r="BU120" s="931"/>
      <c r="BV120" s="931">
        <v>4867398</v>
      </c>
      <c r="BW120" s="931"/>
      <c r="BX120" s="931"/>
      <c r="BY120" s="931"/>
      <c r="BZ120" s="931"/>
      <c r="CA120" s="931">
        <v>4981064</v>
      </c>
      <c r="CB120" s="931"/>
      <c r="CC120" s="931"/>
      <c r="CD120" s="931"/>
      <c r="CE120" s="931"/>
      <c r="CF120" s="944">
        <v>69.2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5289482</v>
      </c>
      <c r="DH120" s="931"/>
      <c r="DI120" s="931"/>
      <c r="DJ120" s="931"/>
      <c r="DK120" s="931"/>
      <c r="DL120" s="931">
        <v>5087862</v>
      </c>
      <c r="DM120" s="931"/>
      <c r="DN120" s="931"/>
      <c r="DO120" s="931"/>
      <c r="DP120" s="931"/>
      <c r="DQ120" s="931">
        <v>4827758</v>
      </c>
      <c r="DR120" s="931"/>
      <c r="DS120" s="931"/>
      <c r="DT120" s="931"/>
      <c r="DU120" s="931"/>
      <c r="DV120" s="932">
        <v>67.099999999999994</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815229</v>
      </c>
      <c r="BR121" s="926"/>
      <c r="BS121" s="926"/>
      <c r="BT121" s="926"/>
      <c r="BU121" s="926"/>
      <c r="BV121" s="926">
        <v>808823</v>
      </c>
      <c r="BW121" s="926"/>
      <c r="BX121" s="926"/>
      <c r="BY121" s="926"/>
      <c r="BZ121" s="926"/>
      <c r="CA121" s="926">
        <v>800403</v>
      </c>
      <c r="CB121" s="926"/>
      <c r="CC121" s="926"/>
      <c r="CD121" s="926"/>
      <c r="CE121" s="926"/>
      <c r="CF121" s="920">
        <v>11.1</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11303853</v>
      </c>
      <c r="BR122" s="1000"/>
      <c r="BS122" s="1000"/>
      <c r="BT122" s="1000"/>
      <c r="BU122" s="1000"/>
      <c r="BV122" s="1000">
        <v>10950708</v>
      </c>
      <c r="BW122" s="1000"/>
      <c r="BX122" s="1000"/>
      <c r="BY122" s="1000"/>
      <c r="BZ122" s="1000"/>
      <c r="CA122" s="1000">
        <v>10417597</v>
      </c>
      <c r="CB122" s="1000"/>
      <c r="CC122" s="1000"/>
      <c r="CD122" s="1000"/>
      <c r="CE122" s="1000"/>
      <c r="CF122" s="1017">
        <v>144.69999999999999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16170105</v>
      </c>
      <c r="BR123" s="1064"/>
      <c r="BS123" s="1064"/>
      <c r="BT123" s="1064"/>
      <c r="BU123" s="1064"/>
      <c r="BV123" s="1064">
        <v>16626929</v>
      </c>
      <c r="BW123" s="1064"/>
      <c r="BX123" s="1064"/>
      <c r="BY123" s="1064"/>
      <c r="BZ123" s="1064"/>
      <c r="CA123" s="1064">
        <v>16199064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68256</v>
      </c>
      <c r="AB128" s="1046"/>
      <c r="AC128" s="1046"/>
      <c r="AD128" s="1046"/>
      <c r="AE128" s="1047"/>
      <c r="AF128" s="1048">
        <v>79995</v>
      </c>
      <c r="AG128" s="1046"/>
      <c r="AH128" s="1046"/>
      <c r="AI128" s="1046"/>
      <c r="AJ128" s="1047"/>
      <c r="AK128" s="1048">
        <v>79471</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13.74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2909</v>
      </c>
      <c r="DM128" s="1038"/>
      <c r="DN128" s="1038"/>
      <c r="DO128" s="1038"/>
      <c r="DP128" s="1038"/>
      <c r="DQ128" s="1038">
        <v>4851</v>
      </c>
      <c r="DR128" s="1038"/>
      <c r="DS128" s="1038"/>
      <c r="DT128" s="1038"/>
      <c r="DU128" s="1038"/>
      <c r="DV128" s="1039">
        <v>0.1</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7946220</v>
      </c>
      <c r="AB129" s="959"/>
      <c r="AC129" s="959"/>
      <c r="AD129" s="959"/>
      <c r="AE129" s="960"/>
      <c r="AF129" s="961">
        <v>7751475</v>
      </c>
      <c r="AG129" s="959"/>
      <c r="AH129" s="959"/>
      <c r="AI129" s="959"/>
      <c r="AJ129" s="960"/>
      <c r="AK129" s="961">
        <v>8050825</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18.739999999999998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854249</v>
      </c>
      <c r="AB130" s="959"/>
      <c r="AC130" s="959"/>
      <c r="AD130" s="959"/>
      <c r="AE130" s="960"/>
      <c r="AF130" s="961">
        <v>858482</v>
      </c>
      <c r="AG130" s="959"/>
      <c r="AH130" s="959"/>
      <c r="AI130" s="959"/>
      <c r="AJ130" s="960"/>
      <c r="AK130" s="961">
        <v>850994</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3.1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7091971</v>
      </c>
      <c r="AB131" s="986"/>
      <c r="AC131" s="986"/>
      <c r="AD131" s="986"/>
      <c r="AE131" s="987"/>
      <c r="AF131" s="985">
        <v>6892993</v>
      </c>
      <c r="AG131" s="986"/>
      <c r="AH131" s="986"/>
      <c r="AI131" s="986"/>
      <c r="AJ131" s="987"/>
      <c r="AK131" s="985">
        <v>7199831</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3.6884245579999999</v>
      </c>
      <c r="AB132" s="1097"/>
      <c r="AC132" s="1097"/>
      <c r="AD132" s="1097"/>
      <c r="AE132" s="1098"/>
      <c r="AF132" s="1099">
        <v>3.1867724220000002</v>
      </c>
      <c r="AG132" s="1097"/>
      <c r="AH132" s="1097"/>
      <c r="AI132" s="1097"/>
      <c r="AJ132" s="1098"/>
      <c r="AK132" s="1099">
        <v>2.6703682350000002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3.8</v>
      </c>
      <c r="AB133" s="1080"/>
      <c r="AC133" s="1080"/>
      <c r="AD133" s="1080"/>
      <c r="AE133" s="1081"/>
      <c r="AF133" s="1079">
        <v>3.5</v>
      </c>
      <c r="AG133" s="1080"/>
      <c r="AH133" s="1080"/>
      <c r="AI133" s="1080"/>
      <c r="AJ133" s="1081"/>
      <c r="AK133" s="1079">
        <v>3.1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J2FyUJsOvYj8DSYw+Tj/g57ZU5lRjT3wOlQLml7aYu2LqH/UVCzbROgz0QrGajovzFNTaVl5JI07av/QSXUnA==" saltValue="moynSwLTQtVzXGG/dotf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fu9Z/hbVcdE2yvuq6YEP8B1wRtEg5pyhkLhPhRx89N/I8KA9pqD4S0t624obnq3cjhaWiOVHYRh4st0rlh0XQ==" saltValue="ijtP7xKKNRb8+oqaS/4b5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fy2pdV7ypvIsE2IQZQ3H6jrfTpv/VjCCU0lF0awJ6ReHPk4llKA1lcjsaM/LaLhN2I4cSaUcTTm1sOILH0JcA==" saltValue="0SMl5fatipWRHZYAkiR3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8" sqref="AK38:AN38"/>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2241777</v>
      </c>
      <c r="AP9" s="281">
        <v>62739</v>
      </c>
      <c r="AQ9" s="282">
        <v>67248</v>
      </c>
      <c r="AR9" s="283">
        <v>-6.7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3838</v>
      </c>
      <c r="AP10" s="284">
        <v>107</v>
      </c>
      <c r="AQ10" s="285">
        <v>9038</v>
      </c>
      <c r="AR10" s="286">
        <v>-98.8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91140</v>
      </c>
      <c r="AP13" s="284">
        <v>2551</v>
      </c>
      <c r="AQ13" s="285">
        <v>2764</v>
      </c>
      <c r="AR13" s="286">
        <v>-7.7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57465</v>
      </c>
      <c r="AP14" s="284">
        <v>1608</v>
      </c>
      <c r="AQ14" s="285">
        <v>1165</v>
      </c>
      <c r="AR14" s="286">
        <v>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-185029</v>
      </c>
      <c r="AP15" s="284">
        <v>-5178</v>
      </c>
      <c r="AQ15" s="285">
        <v>-3941</v>
      </c>
      <c r="AR15" s="286">
        <v>31.4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2209191</v>
      </c>
      <c r="AP16" s="284">
        <v>61827</v>
      </c>
      <c r="AQ16" s="285">
        <v>76616</v>
      </c>
      <c r="AR16" s="286">
        <v>-19.3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5.88</v>
      </c>
      <c r="AP21" s="298">
        <v>6.73</v>
      </c>
      <c r="AQ21" s="299">
        <v>-0.85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97.2</v>
      </c>
      <c r="AP22" s="303">
        <v>96.9</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847006</v>
      </c>
      <c r="AP32" s="312">
        <v>23704</v>
      </c>
      <c r="AQ32" s="313">
        <v>33390</v>
      </c>
      <c r="AR32" s="314">
        <v>-29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275721</v>
      </c>
      <c r="AP35" s="312">
        <v>7716</v>
      </c>
      <c r="AQ35" s="313">
        <v>8851</v>
      </c>
      <c r="AR35" s="314">
        <v>-12.8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t="s">
        <v>486</v>
      </c>
      <c r="AP36" s="312" t="s">
        <v>486</v>
      </c>
      <c r="AQ36" s="313">
        <v>2033</v>
      </c>
      <c r="AR36" s="314" t="s">
        <v>486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-79471</v>
      </c>
      <c r="AP39" s="312">
        <v>-2224</v>
      </c>
      <c r="AQ39" s="313">
        <v>-3025</v>
      </c>
      <c r="AR39" s="314">
        <v>-26.5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-850994</v>
      </c>
      <c r="AP40" s="312">
        <v>-23816</v>
      </c>
      <c r="AQ40" s="313">
        <v>-26876</v>
      </c>
      <c r="AR40" s="314">
        <v>-11.4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192262</v>
      </c>
      <c r="AP41" s="312">
        <v>5381</v>
      </c>
      <c r="AQ41" s="313">
        <v>15015</v>
      </c>
      <c r="AR41" s="314">
        <v>-64.2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1093953</v>
      </c>
      <c r="AN51" s="334">
        <v>30108</v>
      </c>
      <c r="AO51" s="335">
        <v>15</v>
      </c>
      <c r="AP51" s="336">
        <v>51264</v>
      </c>
      <c r="AQ51" s="337">
        <v>8.1999999999999993</v>
      </c>
      <c r="AR51" s="338">
        <v>6.8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820730</v>
      </c>
      <c r="AN52" s="342">
        <v>22588</v>
      </c>
      <c r="AO52" s="343">
        <v>21.6</v>
      </c>
      <c r="AP52" s="344">
        <v>26040</v>
      </c>
      <c r="AQ52" s="345">
        <v>4.5</v>
      </c>
      <c r="AR52" s="346">
        <v>17.100000000000001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994686</v>
      </c>
      <c r="AN53" s="334">
        <v>27403</v>
      </c>
      <c r="AO53" s="335">
        <v>-9</v>
      </c>
      <c r="AP53" s="336">
        <v>52068</v>
      </c>
      <c r="AQ53" s="337">
        <v>1.6</v>
      </c>
      <c r="AR53" s="338">
        <v>-10.6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628373</v>
      </c>
      <c r="AN54" s="342">
        <v>17312</v>
      </c>
      <c r="AO54" s="343">
        <v>-23.4</v>
      </c>
      <c r="AP54" s="344">
        <v>26936</v>
      </c>
      <c r="AQ54" s="345">
        <v>3.4</v>
      </c>
      <c r="AR54" s="346">
        <v>-26.8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1760757</v>
      </c>
      <c r="AN55" s="334">
        <v>48776</v>
      </c>
      <c r="AO55" s="335">
        <v>78</v>
      </c>
      <c r="AP55" s="336">
        <v>47161</v>
      </c>
      <c r="AQ55" s="337">
        <v>-9.4</v>
      </c>
      <c r="AR55" s="338">
        <v>87.4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1560051</v>
      </c>
      <c r="AN56" s="342">
        <v>43216</v>
      </c>
      <c r="AO56" s="343">
        <v>149.6</v>
      </c>
      <c r="AP56" s="344">
        <v>24595</v>
      </c>
      <c r="AQ56" s="345">
        <v>-8.6999999999999993</v>
      </c>
      <c r="AR56" s="346">
        <v>158.30000000000001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957788</v>
      </c>
      <c r="AN57" s="334">
        <v>26620</v>
      </c>
      <c r="AO57" s="335">
        <v>-45.4</v>
      </c>
      <c r="AP57" s="336">
        <v>43423</v>
      </c>
      <c r="AQ57" s="337">
        <v>-7.9</v>
      </c>
      <c r="AR57" s="338">
        <v>-37.5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762421</v>
      </c>
      <c r="AN58" s="342">
        <v>21190</v>
      </c>
      <c r="AO58" s="343">
        <v>-51</v>
      </c>
      <c r="AP58" s="344">
        <v>22207</v>
      </c>
      <c r="AQ58" s="345">
        <v>-9.6999999999999993</v>
      </c>
      <c r="AR58" s="346">
        <v>-41.3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747940</v>
      </c>
      <c r="AN59" s="334">
        <v>20932</v>
      </c>
      <c r="AO59" s="335">
        <v>-21.4</v>
      </c>
      <c r="AP59" s="336">
        <v>45265</v>
      </c>
      <c r="AQ59" s="337">
        <v>4.2</v>
      </c>
      <c r="AR59" s="338">
        <v>-25.6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566641</v>
      </c>
      <c r="AN60" s="342">
        <v>15858</v>
      </c>
      <c r="AO60" s="343">
        <v>-25.2</v>
      </c>
      <c r="AP60" s="344">
        <v>22600</v>
      </c>
      <c r="AQ60" s="345">
        <v>1.8</v>
      </c>
      <c r="AR60" s="346">
        <v>-27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1111025</v>
      </c>
      <c r="AN61" s="349">
        <v>30768</v>
      </c>
      <c r="AO61" s="350">
        <v>3.4</v>
      </c>
      <c r="AP61" s="351">
        <v>47836</v>
      </c>
      <c r="AQ61" s="352">
        <v>-0.7</v>
      </c>
      <c r="AR61" s="338">
        <v>4.0999999999999996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867643</v>
      </c>
      <c r="AN62" s="342">
        <v>24033</v>
      </c>
      <c r="AO62" s="343">
        <v>14.3</v>
      </c>
      <c r="AP62" s="344">
        <v>24476</v>
      </c>
      <c r="AQ62" s="345">
        <v>-1.7</v>
      </c>
      <c r="AR62" s="346">
        <v>16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VlnjZ0T6RSbatXJDUa05OL7KX87btMkRD6kEW3ozq3IG3hhEJ/SJsxX48bZ/17ZKkdrFGh/XR7/ZaRUgIVNAw==" saltValue="pPk7cRFD01jT6cdDOnN4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n5TPC//lW1kIu+uPy/hTyMnre/bccKX48NwNefX2gE/rQqWBttoA6NWuii6mAKdXMbcQ+6FT13CyPmlNCjBt4Q==" saltValue="tRD0xY3+JgvUZuhnWdiF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mrA3I5yFx3gtDZrjZBBtC0h3/a2bpnfY5IcsSJiNOn7osBoQoegwM0bSZmC6FSsNOPusYJya2a1eM4LXG/wUsg==" saltValue="d5fMfJkC+Fzfh4rwSnwu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H44" sqref="H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23.94</v>
      </c>
      <c r="G47" s="12">
        <v>22.14</v>
      </c>
      <c r="H47" s="12">
        <v>26.47</v>
      </c>
      <c r="I47" s="12">
        <v>34.1</v>
      </c>
      <c r="J47" s="13">
        <v>31.09</v>
      </c>
    </row>
    <row r="48" spans="2:10" ht="57.75" customHeight="1" x14ac:dyDescent="0.2">
      <c r="B48" s="14"/>
      <c r="C48" s="1141" t="s">
        <v>4</v>
      </c>
      <c r="D48" s="1141"/>
      <c r="E48" s="1142"/>
      <c r="F48" s="15">
        <v>9.01</v>
      </c>
      <c r="G48" s="16">
        <v>10.94</v>
      </c>
      <c r="H48" s="16">
        <v>11.03</v>
      </c>
      <c r="I48" s="16">
        <v>11.68</v>
      </c>
      <c r="J48" s="17">
        <v>6.72</v>
      </c>
    </row>
    <row r="49" spans="2:10" ht="57.75" customHeight="1" thickBot="1" x14ac:dyDescent="0.25">
      <c r="B49" s="18"/>
      <c r="C49" s="1143" t="s">
        <v>5</v>
      </c>
      <c r="D49" s="1143"/>
      <c r="E49" s="1144"/>
      <c r="F49" s="19">
        <v>4.03</v>
      </c>
      <c r="G49" s="20" t="s">
        <v>530</v>
      </c>
      <c r="H49" s="20">
        <v>0.56000000000000005</v>
      </c>
      <c r="I49" s="20">
        <v>1.67</v>
      </c>
      <c r="J49" s="21" t="s">
        <v>531</v>
      </c>
    </row>
    <row r="50" spans="2:10" ht="13" x14ac:dyDescent="0.2"/>
  </sheetData>
  <sheetProtection algorithmName="SHA-512" hashValue="2Z0LkoETi2kD5MxluWdEls+OtJ66fVRER3OBs+421cF/4L9S0gmX1zfnu7BaXVsO3OkdoCYfMCZhiron1xcqEQ==" saltValue="grn7RyOC/SMgUVM7f1q6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338CC0-E245-4A63-A820-E242A98A50F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E7049764-2915-4446-A83E-CA21751008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386F3C-C231-409F-B339-702740819C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2025-03-13T09:49:46Z</cp:lastPrinted>
  <dcterms:created xsi:type="dcterms:W3CDTF">2025-02-19T01:23:18Z</dcterms:created>
  <dcterms:modified xsi:type="dcterms:W3CDTF">2025-09-30T08:04:39Z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